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2-TFGI\exchange\Путятин\На сайт\перечни хранения на 01.07.2024\"/>
    </mc:Choice>
  </mc:AlternateContent>
  <bookViews>
    <workbookView xWindow="0" yWindow="0" windowWidth="28800" windowHeight="13020"/>
  </bookViews>
  <sheets>
    <sheet name="интерпретированная" sheetId="1" r:id="rId1"/>
    <sheet name="Первичная" sheetId="2" r:id="rId2"/>
  </sheets>
  <definedNames>
    <definedName name="_xlnm._FilterDatabase" localSheetId="0" hidden="1">интерпретированная!$A$5:$L$502</definedName>
    <definedName name="OLE_LINK4" localSheetId="0">интерпретированная!$E$318</definedName>
  </definedNames>
  <calcPr calcId="162913"/>
</workbook>
</file>

<file path=xl/calcChain.xml><?xml version="1.0" encoding="utf-8"?>
<calcChain xmlns="http://schemas.openxmlformats.org/spreadsheetml/2006/main">
  <c r="J212" i="2" l="1"/>
  <c r="J121" i="2"/>
  <c r="J112" i="2"/>
  <c r="J101" i="2"/>
  <c r="O57" i="2"/>
</calcChain>
</file>

<file path=xl/sharedStrings.xml><?xml version="1.0" encoding="utf-8"?>
<sst xmlns="http://schemas.openxmlformats.org/spreadsheetml/2006/main" count="6251" uniqueCount="2310">
  <si>
    <t>Отчет о результатах поисково-оценочных работ на Южном лицензионном участке</t>
  </si>
  <si>
    <t>С.М. Исаченко</t>
  </si>
  <si>
    <t>Подсчет запасов нефти и растворенного газа Зайцевского месторождения</t>
  </si>
  <si>
    <t>В.И. Пороскун</t>
  </si>
  <si>
    <t>1 кн. - 115 л.</t>
  </si>
  <si>
    <t>1 кн. - 62 л.</t>
  </si>
  <si>
    <t>1 папка: 1 кн. - 40 л., 4/4 гр.пр.</t>
  </si>
  <si>
    <t>3 кн. - 441 л. (307+56+78)</t>
  </si>
  <si>
    <t>1 папка: 1 кн. - 54 л., 4/6 гр.пр.</t>
  </si>
  <si>
    <t>1 папка: 1 кн. - 47 л., 4/4 гр.пр.</t>
  </si>
  <si>
    <t>1 кн. - 50 л., 2/2 гр.пр.</t>
  </si>
  <si>
    <t>1 кн. - 60 л.</t>
  </si>
  <si>
    <t>1 папка: 2 кн. - 106 л (83+23), 10/10 гр.пр.</t>
  </si>
  <si>
    <t>1 папка: 2 кн. – 272 л., 6/6 л. гр. пр.</t>
  </si>
  <si>
    <t>1 папка: 1 кн. – 82 л., 5/5 л. гр. пр.</t>
  </si>
  <si>
    <t>Соль</t>
  </si>
  <si>
    <t>Янтарь</t>
  </si>
  <si>
    <r>
      <t xml:space="preserve">Шеин В.Н., 2015. </t>
    </r>
    <r>
      <rPr>
        <sz val="11"/>
        <color indexed="8"/>
        <rFont val="Arial"/>
        <family val="2"/>
        <charset val="204"/>
      </rPr>
      <t xml:space="preserve">Отчет о результатах поисково-оценочного бурения на Северо-Тёмкинской площади. (Лц. КЛГ 11389 НР, Гос.рег.№27-13-143, отчет по договору № 14G0750/14K0064 от 21.01.2015 г.). г.Калининград: ОАО «Лукойл»,  ООО «Лукойл-КМН», ООО «Лукойл-Инжинеринг». – 1 папка: 1 кн. - 145л., 9/9 л.гр.пр. </t>
    </r>
    <r>
      <rPr>
        <b/>
        <sz val="11"/>
        <color indexed="8"/>
        <rFont val="Arial"/>
        <family val="2"/>
        <charset val="204"/>
      </rPr>
      <t>/// КЛГ-306, од-306 (35,4 Мб.).</t>
    </r>
  </si>
  <si>
    <t>1 папка: 1кн. - 145л., 9/9 л.гр.пр.</t>
  </si>
  <si>
    <t>2 кн. – 148л.</t>
  </si>
  <si>
    <r>
      <t>Труфанова Л.Р., 2009.</t>
    </r>
    <r>
      <rPr>
        <sz val="11"/>
        <color indexed="8"/>
        <rFont val="Arial"/>
        <family val="2"/>
        <charset val="204"/>
      </rPr>
      <t xml:space="preserve"> "Отчет о результатах разведочных работ для водоснабжения цеха по розливу питьевой воды ИП Шефер С.Е. В п.Прибрежный г. Калининграда" 1 кн. - 112 л. ///</t>
    </r>
    <r>
      <rPr>
        <b/>
        <sz val="11"/>
        <color indexed="8"/>
        <rFont val="Arial"/>
        <family val="2"/>
        <charset val="204"/>
      </rPr>
      <t xml:space="preserve"> КЛГ-200, од-200</t>
    </r>
  </si>
  <si>
    <t>2 кн. - 144л.</t>
  </si>
  <si>
    <t>кф до 31.12.2037г.</t>
  </si>
  <si>
    <t>1 папка: 3кн. – 239л., 8/8 л.гр.пр</t>
  </si>
  <si>
    <r>
      <t xml:space="preserve">Ефимова А.Н., Абраменко Т.Ю., Медведева В.И., и др. 2015. </t>
    </r>
    <r>
      <rPr>
        <sz val="11"/>
        <color indexed="8"/>
        <rFont val="Arial"/>
        <family val="2"/>
        <charset val="204"/>
      </rPr>
      <t xml:space="preserve">Оперативный подсчет запасов углеводородов </t>
    </r>
    <r>
      <rPr>
        <b/>
        <sz val="11"/>
        <color indexed="8"/>
        <rFont val="Arial"/>
        <family val="2"/>
        <charset val="204"/>
      </rPr>
      <t>«Ладушкинского»</t>
    </r>
    <r>
      <rPr>
        <sz val="11"/>
        <color indexed="8"/>
        <rFont val="Arial"/>
        <family val="2"/>
        <charset val="204"/>
      </rPr>
      <t xml:space="preserve"> месторождения по состоянию на 01.01.2015г. (Лц.КЛГ10805 НЭ, Гос.рег. 27-14-183, договор №14G0004/13-КЛНН-0104 от 29.01.2014г. Протокол №03-18/569 от 29.09.2015г совещания при начальнике Управления геологии нефти и газа). Калининград: ОАО «Лукойл», ООО «Лукойл-КМН», ООО «Лукойл-Инжинеренг» - 1 папка: 3 кн. – 306л., 24/24л.гр.пр. ///</t>
    </r>
    <r>
      <rPr>
        <b/>
        <sz val="11"/>
        <color indexed="8"/>
        <rFont val="Arial"/>
        <family val="2"/>
        <charset val="204"/>
      </rPr>
      <t xml:space="preserve"> КЛГ-329, од-329(551 Мб.)</t>
    </r>
  </si>
  <si>
    <t>Кунько Т.Л., Шубина Т.В.</t>
  </si>
  <si>
    <t xml:space="preserve">2 папки: 1 кн. – 167 л., 46 л.гр.пр. </t>
  </si>
  <si>
    <t>"Горно-геологическое и экономическое обоснование списания глин на месторождении "Сокольники"</t>
  </si>
  <si>
    <t xml:space="preserve">И.В. Карпов </t>
  </si>
  <si>
    <t>2010 г. Гусев</t>
  </si>
  <si>
    <r>
      <t>Полякова Л.С., 2014.</t>
    </r>
    <r>
      <rPr>
        <sz val="11"/>
        <color indexed="8"/>
        <rFont val="Arial"/>
        <family val="2"/>
        <charset val="204"/>
      </rPr>
      <t xml:space="preserve"> Отчет о результатах геологоразведочных работ с целью оценки запасов подземных вод для водоснабжения многостороннего автомобильного пункта пропуска «Морское» в Зеленоградском районе Калининградской области. Подсчет запасов по состоянию на 10.09.2014 г. (Лц. КЛГ 02339 ВЭ, гос.рег. 27-14-178, Протокол ТКЗ №38-15/КО от 09.04.2015г. Гос.контракт №158/2013 от 09.01.2014г.). г.Калининград: ФГКУ «Росгранстрой», ООО «Теплоком». – 2 кн. – 204 л. (170+34). ///</t>
    </r>
    <r>
      <rPr>
        <b/>
        <sz val="11"/>
        <color indexed="8"/>
        <rFont val="Arial"/>
        <family val="2"/>
        <charset val="204"/>
      </rPr>
      <t xml:space="preserve"> КЛГ-298, од-298 (155 Мб).</t>
    </r>
  </si>
  <si>
    <t>2 кн. – 204 л</t>
  </si>
  <si>
    <t>Протокол ЦКЗ №79 от 14.01.2000 г. по экспертизе пересчета запасов нефти и растворенного газа Славского месторождения</t>
  </si>
  <si>
    <t>Карнаухова В.В.и др.</t>
  </si>
  <si>
    <t>УВ</t>
  </si>
  <si>
    <t>Полезные ископаемые</t>
  </si>
  <si>
    <t>Нефть</t>
  </si>
  <si>
    <t>вторичн.</t>
  </si>
  <si>
    <t>Отчет о резуль-татах поискового бурения на Северо-Славской площади. ООО "Лукойл-КМН", г.Калининград</t>
  </si>
  <si>
    <t xml:space="preserve">Борсукова Н.А. </t>
  </si>
  <si>
    <t>1986 г.</t>
  </si>
  <si>
    <t>кф до 31.12.2025г</t>
  </si>
  <si>
    <t>Ефимова А.Н., Абраменко Т.Ю., Медведева В.И., и др</t>
  </si>
  <si>
    <t>1 папка: 2 кн. – 292л., 24/24л.гр.пр.</t>
  </si>
  <si>
    <t>Протокол ГКЗ №1999-дсп от 28.08.2009 г. по подсчету запасов нефти, растворенного газа и ТЭО КИН Северо-Красноборского м-ния</t>
  </si>
  <si>
    <t>Руденко Д.Г.</t>
  </si>
  <si>
    <t xml:space="preserve"> 2 кн. – 291 л.</t>
  </si>
  <si>
    <t>. "Анализ текущего состояния и перспектив развития минерально-сырьевой базы УВ сырья К-ой обл. на основе компьютерной системы мониторинга нефтегазовых объектов". Геологический компьютерный центр «Гекон»</t>
  </si>
  <si>
    <t>Григорьев М.Н., Козлова О.И., Суслова В.В. и др</t>
  </si>
  <si>
    <t>бумажн.          МНЗ</t>
  </si>
  <si>
    <t>кф до 31.12.2028г</t>
  </si>
  <si>
    <t>2 папки: 7 кн. – 726 л., 12/22 л.гр.пр.</t>
  </si>
  <si>
    <t>2011 г.   Г. Гусев</t>
  </si>
  <si>
    <t>0.300</t>
  </si>
  <si>
    <t>2 кн. 128 л.</t>
  </si>
  <si>
    <t>2 кн. – 466 л.</t>
  </si>
  <si>
    <r>
      <t xml:space="preserve">Акимова А.А., 2015. </t>
    </r>
    <r>
      <rPr>
        <sz val="11"/>
        <color indexed="8"/>
        <rFont val="Arial"/>
        <family val="2"/>
        <charset val="204"/>
      </rPr>
      <t xml:space="preserve">Отчёт о результатах работ по объекту «Эксплуатационная разведка на Советском месторождении питьевых подземных вод с целью переоценки эксплуатационных запасов подземных вод для водоснабжения г.Советска Калининградской области» (по состоянию на 01.07.2013г.). (Лц. КЛГ 01808 ВЭ, Гос.рег. 27-10-60, Договор №04-опз-24/09 от 30.09.2009г. и № 10/2015 от 06.03.2015г., Протокол ТКЗ №27-16/КО). г.Санкт-Петербург: МП ПУ «Водоканал», ОАО «Севзапгеология», ОАО «ПКГЭ», - 1 папка: 3 кн. – 488л., 7/7 л.гр.пр. /// </t>
    </r>
    <r>
      <rPr>
        <b/>
        <sz val="11"/>
        <color indexed="8"/>
        <rFont val="Arial"/>
        <family val="2"/>
        <charset val="204"/>
      </rPr>
      <t>КЛГ-349, од-349 (206 Мб), Арх.56 (9,57 Мб.).</t>
    </r>
  </si>
  <si>
    <t>1 папка: 3 кн. – 488л., 7/7 л.гр.пр.</t>
  </si>
  <si>
    <t>Информационный бюллетень о состоянии недр на территории Калининградской области за 2006год. Выпуск 11. Калининградская гидрогеологическая экспедиция, г.Гусев</t>
  </si>
  <si>
    <r>
      <t>Ефимов А.Н., Абраменко Т.Ю., и др., 2014.</t>
    </r>
    <r>
      <rPr>
        <sz val="11"/>
        <color indexed="8"/>
        <rFont val="Arial"/>
        <family val="2"/>
        <charset val="204"/>
      </rPr>
      <t xml:space="preserve"> Оперативный подсчет запасов нефти и растворенного газа по месторождению </t>
    </r>
    <r>
      <rPr>
        <b/>
        <sz val="11"/>
        <color indexed="8"/>
        <rFont val="Arial"/>
        <family val="2"/>
        <charset val="204"/>
      </rPr>
      <t>D33</t>
    </r>
    <r>
      <rPr>
        <sz val="11"/>
        <color indexed="8"/>
        <rFont val="Arial"/>
        <family val="2"/>
        <charset val="204"/>
      </rPr>
      <t>, расположенному на шельфе Балтийского моря по состоянию на 01.06.2015г. (Лц. ШБТ 14384 НП, Гос.рег. 643м-15-614, Договор №14G0591/14K0051 от 10.11.2014г.). г.Калининград: ОАО «Лукойл», ООО «Лукойл-Калининградморнефть», ООО «Луойл-Инжиниринг». – 1 папка: 2 кн. - 245л., 6/6 л.гр.пр. ///</t>
    </r>
    <r>
      <rPr>
        <b/>
        <sz val="11"/>
        <color indexed="8"/>
        <rFont val="Arial"/>
        <family val="2"/>
        <charset val="204"/>
      </rPr>
      <t xml:space="preserve">КЛГ-338, од-338 (989Мб.)  </t>
    </r>
  </si>
  <si>
    <t>2 кн. - 245л., 6/6 л.гр.пр.</t>
  </si>
  <si>
    <t>2 папки: 12 кн. – 2145 л., 9/30 л.гр.пр</t>
  </si>
  <si>
    <t>Пояснительная записка "Оценка прогнозных ресурсов янтаря, приуроченных к отторженцам в четвертичных ледниковых и водно-ледниковых образованиях Калининградской области (по состоянию на 01.01.2008г) с Протоколом НТС № 5 от 19.09.2008г)</t>
  </si>
  <si>
    <t xml:space="preserve">Загородных В.А. </t>
  </si>
  <si>
    <t xml:space="preserve"> бумажн.</t>
  </si>
  <si>
    <t>выполнена по заявке ВСЕГЕИ</t>
  </si>
  <si>
    <t>Зотов С.И.</t>
  </si>
  <si>
    <t>Протокол ТКЗ №05/2008 от 28.07.2008 г. по утверждению запасов строительных песков месторождения "Мельниково"(блок V)</t>
  </si>
  <si>
    <t>Протокол ТКЗ №07/2008 от 30.07.2008 г. по списанию запасов глин по м-нию "Сокольники"</t>
  </si>
  <si>
    <t>Протокол ГКЗ №539-дсп по подсчету запасов нефти и растворенного газа Кравцовского м-ния, акватория Балтийского моря</t>
  </si>
  <si>
    <t>Отчет о результатах работ по оценке запасов подземных вод для водоснабжения газонапольнительной станции ОАО "Калининградгазификация" северо-западнее п. Голубево Гурьевский р-он</t>
  </si>
  <si>
    <r>
      <t xml:space="preserve">Карпова Н.В., 2015. </t>
    </r>
    <r>
      <rPr>
        <sz val="11"/>
        <color indexed="8"/>
        <rFont val="Arial"/>
        <family val="2"/>
        <charset val="204"/>
      </rPr>
      <t>Отчет о результатах разведочных работ по оценке запасов подземных вод для водоснабжения объектов филиала ФГУП «РТРС» «Калининградский ОРТПЦ» в п.Десантное Славского района Калининградской области. Подсчет запасов по состоянию на 13.02.52015г. (Лц. КЛГ 01964 ВЭ, Гос.рег.27-14-194, договор №72/14-Р от 06.06.2014г.). г.Калининград: ФГУП «РТРС», ИП «Карпова Н.В.» - 1 кн. – 197л. /// КЛГ-315, од-315 (225Мб).</t>
    </r>
  </si>
  <si>
    <t>Карпова Н.В</t>
  </si>
  <si>
    <t>1 кн. – 197л</t>
  </si>
  <si>
    <t>1 папка: 1 кн. – 78 л., 3/3 л.гр.пр.</t>
  </si>
  <si>
    <r>
      <t xml:space="preserve">Карпова Н.В., 2015. </t>
    </r>
    <r>
      <rPr>
        <sz val="11"/>
        <color indexed="8"/>
        <rFont val="Arial"/>
        <family val="2"/>
        <charset val="204"/>
      </rPr>
      <t xml:space="preserve">Отчет о результатах разведочных работ по оценке запасов подземных вод для производственного водоснабжения ТЭЦ-1 ОАО «Калининградская Генерирующая компания» в г.Калининграде Калининградской области. Подсчет запасов по состоянию на  23.12.2014г. (Лц. КЛГ 02186 ВЭ, Гос.рег. 27-14-207, отчет по договору 98 от 22.11.2013г.). г.Калининград: ОАО «Калининградская Генерирующая компания», ИП «Карпова Н.В.». – 2 кн. -196 л. /// </t>
    </r>
    <r>
      <rPr>
        <b/>
        <sz val="11"/>
        <color indexed="8"/>
        <rFont val="Arial"/>
        <family val="2"/>
        <charset val="204"/>
      </rPr>
      <t>КЛГ-304, од-304 (340 Мб.).</t>
    </r>
  </si>
  <si>
    <t>2 кн. - 196л.</t>
  </si>
  <si>
    <r>
      <t xml:space="preserve">Ваулина Л.К., 2016. </t>
    </r>
    <r>
      <rPr>
        <sz val="11"/>
        <color indexed="8"/>
        <rFont val="Arial"/>
        <family val="2"/>
        <charset val="204"/>
      </rPr>
      <t>Отчёт по подсчету запасов подземных вод на участке действующего водозабора ООО «Балтфармацевтика» в городе Багратионовске Калининградской области. Подсчет запасов по состоянию на 01.08.2016г. (Лц. КЛГ 02356 ВЭ, Гос.рег. 27-13-166). г.Калининград: ООО «Балтфармацевтика», - 1 кн. – 146 л. ///</t>
    </r>
    <r>
      <rPr>
        <b/>
        <sz val="11"/>
        <color indexed="8"/>
        <rFont val="Arial"/>
        <family val="2"/>
        <charset val="204"/>
      </rPr>
      <t xml:space="preserve"> КЛГ-347, од-347 (63,2 Мб), Арх.54.</t>
    </r>
  </si>
  <si>
    <t xml:space="preserve">1 кн. – 146 л. </t>
  </si>
  <si>
    <t xml:space="preserve"> Материалы проектно-изыскательных работ по месторождению в п.Богдановка. АО "Запводпроект", г.Калининград</t>
  </si>
  <si>
    <t>Черкалин    .</t>
  </si>
  <si>
    <t>Газогеохимические исследования на перспективных площадях ( Южный лицензионный уч-к). ООО "Флюорит", г. Кал-д</t>
  </si>
  <si>
    <t xml:space="preserve">Журов Ю.И. </t>
  </si>
  <si>
    <t>Протокол ЦКЗ №46-2001(м) по государственной экспертизе запасов полезных ископаемых (секции нефти и газа) за 2000 г по ОАО "Лукойл" Калининградской обл.</t>
  </si>
  <si>
    <t xml:space="preserve">Захаров В.Ф., Загородных В.А. и др., </t>
  </si>
  <si>
    <t>1 папка: 1 кн. – 85 л., 10/10 л. гр. пр.</t>
  </si>
  <si>
    <t>Пензина В.Н</t>
  </si>
  <si>
    <t xml:space="preserve">2 папки: 1 кн. – 173 л., 40/40 л. гр. пр. </t>
  </si>
  <si>
    <t>Протокол №1/2003 заседания ТКЗ от 13.11.2003 г. Месторождение ПГМ и строительных песков "Долгоруково" Отчёт инв.№45</t>
  </si>
  <si>
    <t>"Отчет о результатах поискового этапа геологоразведочных работ на Северном и Южном лицензионных участках в Калининградской области (рег.№ 27-08-16)  ООО "Морское венчурное бюро" для ООО "Лукойл-КМН", г.Калининград</t>
  </si>
  <si>
    <t>Отчет о результатах разведки м-ния строительных песков "Константиновка", проведенной в 2004г. ООО "Балтгеолресурсы", г.Гусев Калининградской обл.</t>
  </si>
  <si>
    <t>КТ</t>
  </si>
  <si>
    <t>Проект горного отвода для разработки Северо-Красноборского месторождения (с уточненными границами). ООО "Лукойл-КМН", г.Калининград</t>
  </si>
  <si>
    <t>Проект горного отвода для разработки Гаевского месторождения (с уточненными границами). ООО "Лукойл-КМН", г.Калининград</t>
  </si>
  <si>
    <t>Протокол ЦКЗ №532(м) 2004 г по Сеченовскому месторождению, по запасам углеводородного сырья ОАО "Калининграднефть"</t>
  </si>
  <si>
    <t>Никутина Н.Г</t>
  </si>
  <si>
    <t>1 кн. – 152 л.</t>
  </si>
  <si>
    <r>
      <t xml:space="preserve">Ефимов А.Н., Абраменко Т.Ю., и др., 2014. </t>
    </r>
    <r>
      <rPr>
        <sz val="11"/>
        <color indexed="8"/>
        <rFont val="Arial"/>
        <family val="2"/>
        <charset val="204"/>
      </rPr>
      <t>Оперативный подсчет запасов нефти и растворенного газа по месторождению</t>
    </r>
    <r>
      <rPr>
        <b/>
        <sz val="11"/>
        <color indexed="8"/>
        <rFont val="Arial"/>
        <family val="2"/>
        <charset val="204"/>
      </rPr>
      <t xml:space="preserve"> D29</t>
    </r>
    <r>
      <rPr>
        <sz val="11"/>
        <color indexed="8"/>
        <rFont val="Arial"/>
        <family val="2"/>
        <charset val="204"/>
      </rPr>
      <t>, расположенному на шельфе Балтийского моря по состоянию на 01.07.2015г. (Лц. ШБТ 13649 НП, Гос.рег. 643м-14-529, Договор №14G0481/14K0043 от 02.08.2014г.). г.Калининград: ОАО «Лукойл», ООО «Лукойл-Калининградморнефть», ООО «Луойл-Инжиниринг». – 1 папка: 2 кн. - 218л., 7/7л.гр.пр.</t>
    </r>
    <r>
      <rPr>
        <b/>
        <sz val="11"/>
        <color indexed="8"/>
        <rFont val="Arial"/>
        <family val="2"/>
        <charset val="204"/>
      </rPr>
      <t xml:space="preserve"> ///КЛГ-337, од-337 (158Мб.) </t>
    </r>
  </si>
  <si>
    <t>2 кн. - 218л., 7/7л.гр.пр</t>
  </si>
  <si>
    <t>кф    до 31.12.2021</t>
  </si>
  <si>
    <t>Протокол ГКЗ №18/272-пр. от 16.04.2008 г. по переоценке запасов нефти и газа Алешкинского м-ния</t>
  </si>
  <si>
    <t>Протокол ГКЗ №18/114-пр от 04.03.2010 г. по разведке запасов нефти и газа Кравцовского м-ния</t>
  </si>
  <si>
    <t>конф. 10 лет</t>
  </si>
  <si>
    <t>Протокол ГКЗ №2283 от 17.09.2010 г. по экспертизе запасов питьвых подземных вод на участке "Прибрежный"</t>
  </si>
  <si>
    <t>Отчет о результатах поискового этапа геологоразведочных работ на лицензионных уч-х недр в северо-восточной части Кал-ской обл.  ООО "Калиниградская геологодобывающая нефтегазовая экспедиция", п.Б.Исаково, Гурьевский р-он, Кал-ской обл.</t>
  </si>
  <si>
    <t xml:space="preserve">Отмас А.А. </t>
  </si>
  <si>
    <t xml:space="preserve">Морские комплексные геофизичес-кие исследования на лицензионном участке ООО "Лукойл-КМН" "Шельф Балтийского моря (российский сектор)" в 2007-08 гг. Лицензия ШБТ 13649 НП.                      Гос.рег. № 1-07-49м                   ОАО "Кадининградгеофизика", г.Калининград                         соисполнитель ООО "Сибирская геофизическая научно-производственная компания"       </t>
  </si>
  <si>
    <t>Емцов Ю.Н.</t>
  </si>
  <si>
    <t>Скачкова К.В.</t>
  </si>
  <si>
    <t>Загородных В.А.</t>
  </si>
  <si>
    <t>1 папка: 2 кн. – 267 л., 5/5 л. гр. пр.</t>
  </si>
  <si>
    <t>2 папка: 1 кн. – 205 л., 57/57 л. гр. пр.</t>
  </si>
  <si>
    <r>
      <t>Гурская Т.В., 2014.</t>
    </r>
    <r>
      <rPr>
        <sz val="11"/>
        <color indexed="8"/>
        <rFont val="Arial"/>
        <family val="2"/>
        <charset val="204"/>
      </rPr>
      <t xml:space="preserve"> Отчет о результатах подсчета запасов глинистого сырья по итогам эксплуатационной разведки и добычных работ на месторождении </t>
    </r>
    <r>
      <rPr>
        <b/>
        <sz val="11"/>
        <color indexed="8"/>
        <rFont val="Arial"/>
        <family val="2"/>
        <charset val="204"/>
      </rPr>
      <t>«Яблоневское»</t>
    </r>
    <r>
      <rPr>
        <sz val="11"/>
        <color indexed="8"/>
        <rFont val="Arial"/>
        <family val="2"/>
        <charset val="204"/>
      </rPr>
      <t xml:space="preserve"> (блок В-II) по состоянию на 01.02.2015 г. Гурьевский район Калининградской  области. (Лц. КЛГ 02004ТР, Гос.рег. 27-14-199, Протокол ТКЗ №01/2015 от 16.03.2015г., Договор №8 от 26.08.2014г.). г.Гусев: ООО «БалтКерамика», ООО «Балтгеоресурсы» - 1 папка: 2 кн. – 161 (148+13) л., 4/4л.гр.пр. ///</t>
    </r>
    <r>
      <rPr>
        <b/>
        <sz val="11"/>
        <color indexed="8"/>
        <rFont val="Arial"/>
        <family val="2"/>
        <charset val="204"/>
      </rPr>
      <t xml:space="preserve"> КЛГ-321, од-321 (40,3 Мб).</t>
    </r>
  </si>
  <si>
    <t>Гурская Т.В.</t>
  </si>
  <si>
    <t>1 папка: 2 кн. – 161 (148+13) л., 4/4л.гр.пр.</t>
  </si>
  <si>
    <t>кф до 01.07.2028г</t>
  </si>
  <si>
    <t>1 кн. - 38 л., 2/2 гр.пр.</t>
  </si>
  <si>
    <t>1 кн. - 53 л., 3/3 гр.пр.</t>
  </si>
  <si>
    <t>1 кн. - 44 л., 2/2 гр.пр.</t>
  </si>
  <si>
    <t>1 кн. - 33 л., 2/1 гр.пр.</t>
  </si>
  <si>
    <t>1 кн. - 37 л., 2/1 гр.пр.</t>
  </si>
  <si>
    <t>1 кн. - 36 л., 2/2 гр.пр.</t>
  </si>
  <si>
    <t>Абраменко Т.Ю., Медведева В.И., Калько Н.Н., и др.</t>
  </si>
  <si>
    <t>2010 г.  Г. Черняховск</t>
  </si>
  <si>
    <t>Отчет по оценке запасов подземных вод на участке БПТО на озере Виштынецкое в Нестеровском р-не КО.</t>
  </si>
  <si>
    <t>Л.К.Ваулина</t>
  </si>
  <si>
    <t>2011 г.  Г. Калининград</t>
  </si>
  <si>
    <r>
      <t>Ваулина Л.К., 2014.</t>
    </r>
    <r>
      <rPr>
        <sz val="11"/>
        <color indexed="8"/>
        <rFont val="Arial"/>
        <family val="2"/>
        <charset val="204"/>
      </rPr>
      <t xml:space="preserve"> Отчет по подсчету запасов подземных вод на участке действующего водозабора ФГКУ «В/Ч 83521» в пос.Вербное Зеленоградского района Калининградской области. Подсчет запасов по состоянию на 17.06.2014 г. (Лц. КЛГ 02365 ВЭ, Гос.рег. № 27-13-158, Гос.контракт №65/13 от 11.06.2013 г. Протокол ТКЗ №111-14-КО от 29.10.2014г.). г.Калининград: ФГКУ «В/Ч 83521», ИП «Ваулина Л.К.». – 2 кн. – 143 (115+28) л. /// </t>
    </r>
    <r>
      <rPr>
        <b/>
        <sz val="11"/>
        <color indexed="8"/>
        <rFont val="Arial"/>
        <family val="2"/>
        <charset val="204"/>
      </rPr>
      <t xml:space="preserve">КЛГ-291, од-291 </t>
    </r>
    <r>
      <rPr>
        <sz val="11"/>
        <color indexed="8"/>
        <rFont val="Arial"/>
        <family val="2"/>
        <charset val="204"/>
      </rPr>
      <t>(90,8 мб).</t>
    </r>
  </si>
  <si>
    <t>1 папка: 1 кн. - 75 л., 5/5 гр.пр.</t>
  </si>
  <si>
    <t>1 папка: 1 кн. - 81 л., 4/4 гр.пр.</t>
  </si>
  <si>
    <t>2 кн. - 95 л. (83+12), 4/4 гр.пр.</t>
  </si>
  <si>
    <t>2 кн. - 66 л. (55+11)., 3/3 гр.пр.</t>
  </si>
  <si>
    <t>1 папка: 2 кн. - 254 л. (126+128), 21/21 гр.пр.</t>
  </si>
  <si>
    <t>1 кн. - 16 л.</t>
  </si>
  <si>
    <t>1 кн. - 140 л., 3/4 гр.пр.</t>
  </si>
  <si>
    <t>1 папка: 2 кн. - 71 л. (58+13), 5/5 гр.пр.</t>
  </si>
  <si>
    <t>1 папка: 1 кн. - 134 л, 3/3 гр.пр.</t>
  </si>
  <si>
    <t>2 кн. - 120 л. (60+60)</t>
  </si>
  <si>
    <t>1 папка: 1 кн. - 56 л., 8/8 гр.пр.</t>
  </si>
  <si>
    <t>4 папки: 4 кн. - 515 л. (155+105+73+182), 75/75 гр.пр.</t>
  </si>
  <si>
    <t>Протокол ЦКЗ №20-2001(м) от 18.02.2001 г. по запасам полезных ископаемых (секция нефти и газа) за 2000 г.</t>
  </si>
  <si>
    <r>
      <t>Харин Г.С., 2008</t>
    </r>
    <r>
      <rPr>
        <sz val="11"/>
        <color indexed="8"/>
        <rFont val="Arial"/>
        <family val="2"/>
        <charset val="204"/>
      </rPr>
      <t xml:space="preserve">. Подсчет запасов воды юрских отложений на Ладушкинском месторождении нефти по состоянию на 01.01.2008 г. Протоколом № 01-10/КО ТКЗ Калининграднедра от 24.02.2010 Гос.рег.№ 78-07-3/5, Лц КЛГ 01985 ВЭ зак. ООО "Лукойл-КМН", исп. ООО "Морское венчурное бюро", 1 папка: 2 кн. - 146 л. (106+40), 7/9 гр.пр./// </t>
    </r>
    <r>
      <rPr>
        <b/>
        <sz val="11"/>
        <color indexed="8"/>
        <rFont val="Arial"/>
        <family val="2"/>
        <charset val="204"/>
      </rPr>
      <t>КЛГ-187, од-187</t>
    </r>
  </si>
  <si>
    <t>2 кн. - 149 л. (119+30)</t>
  </si>
  <si>
    <t>1 папка: 2 кн. - 305 л. ( 268+37), 11/11 гр.пр.</t>
  </si>
  <si>
    <t>2 кн. - 139 л. (109+30).</t>
  </si>
  <si>
    <t>1 кн. - 99 л.</t>
  </si>
  <si>
    <t>2 кн. - 161 л.(126+35).</t>
  </si>
  <si>
    <t>2 кн. - 165 л. (142+23).</t>
  </si>
  <si>
    <t>1 кн. - 9 л.</t>
  </si>
  <si>
    <t>1 папка: 2 кн. - 217 л. (171+46). 4/4 гр.пр.</t>
  </si>
  <si>
    <t>2 кн. - 114 л. (92+22).</t>
  </si>
  <si>
    <t>1 кн. - 1 л.</t>
  </si>
  <si>
    <t>1 кн. - 2 л.</t>
  </si>
  <si>
    <t>2 кн. - 169 л. (130+39).</t>
  </si>
  <si>
    <t>1 кн. - 90 л.</t>
  </si>
  <si>
    <t>2 кн. 134 л. (102+32).</t>
  </si>
  <si>
    <t>2 кн. -163 л. (120+43).</t>
  </si>
  <si>
    <t>2 кн. - 351 л. (302+49).</t>
  </si>
  <si>
    <t xml:space="preserve"> Отчет о результатах поискового этапа геологоразведочных работ на Северном и Южном лицензионных уч-ках Кал-ской области. ООО "ЭТТ", г.С.-Петербург.</t>
  </si>
  <si>
    <t>Макаревич В.Н., Отмас А.А., Грирогьев Г.А. и др.</t>
  </si>
  <si>
    <t>конф.</t>
  </si>
  <si>
    <t>Выработка рекомендаций по использованию комплекса БГХ-методов на стадии поисково-  ООО "Геотест" г.С-Петербург</t>
  </si>
  <si>
    <t>первичн.</t>
  </si>
  <si>
    <t xml:space="preserve">О.А. Сычев </t>
  </si>
  <si>
    <r>
      <t xml:space="preserve">Карпова Н.В., 2014. </t>
    </r>
    <r>
      <rPr>
        <sz val="11"/>
        <color indexed="8"/>
        <rFont val="Arial"/>
        <family val="2"/>
        <charset val="204"/>
      </rPr>
      <t xml:space="preserve">Отчет о результатах разведочных работ по оценке запасов подземных вод для водоснабжения объектов ИП «Мурадян Ромео Агабекович» в п. Родники Гурьевского района Калининградской области. Подсчет запасов по состоянию на  24.11.2014г. (Лц. КЛГ 01973 ВЭ, Гос.рег. 27-14-192, отчет по договору №25/03 от 25.03.2014. Протокол №36-15/КО от 06.04.2015г.). г.Калининград: ИП «Мурадян Ромео Агабекович», ИП «Карпова Н.В.». – 2 кн. – 243 л. /// </t>
    </r>
    <r>
      <rPr>
        <b/>
        <sz val="11"/>
        <color indexed="8"/>
        <rFont val="Arial"/>
        <family val="2"/>
        <charset val="204"/>
      </rPr>
      <t>КЛГ-302, од-302 (111 Мб).</t>
    </r>
  </si>
  <si>
    <r>
      <t xml:space="preserve">Ваулина Л.К., 2014. </t>
    </r>
    <r>
      <rPr>
        <sz val="11"/>
        <color indexed="8"/>
        <rFont val="Arial"/>
        <family val="2"/>
        <charset val="204"/>
      </rPr>
      <t xml:space="preserve">Отчет по подсчету запасов подземных вод палеогеновых отложений на участках водозабора скважин №№987Д, 988Д в Зеленоградском районе Калининградской области. Подсчет запасов по состоянию на 01.06.2014г. (Лц КЛГ 01942 ВЭ, Гос.рег.27-14-189, Протокол ТКЗ № 18-15/КО от 05.02.2015г. Договор работ № 15G 0251 от 15.04.2014г). г.Калининград: ОАО «Нефтяная компания «ЛУКОЙЛ»», ООО «Лукойл-КМН». – 2 кн. – 167 л. (142+25). /// </t>
    </r>
    <r>
      <rPr>
        <b/>
        <sz val="11"/>
        <color indexed="8"/>
        <rFont val="Arial"/>
        <family val="2"/>
        <charset val="204"/>
      </rPr>
      <t>КЛГ-296, од-296 (90,1 МБ).</t>
    </r>
  </si>
  <si>
    <t>2 кн. – 167 л</t>
  </si>
  <si>
    <t>КФ                      до 01.06.2039г</t>
  </si>
  <si>
    <t>Карпова Н.В,</t>
  </si>
  <si>
    <t>1 кн.- 114 л.</t>
  </si>
  <si>
    <t>1 папка: 3 кн. - 399 л. (231+157+11), 19/19 гр.пр.</t>
  </si>
  <si>
    <t>1 папка: 3 кн. - 331 л. (171+112+48), 12/12 гр.пр.</t>
  </si>
  <si>
    <t>Отчет о результатах геологического изучения проявления песка и пгм "Глушково"</t>
  </si>
  <si>
    <t>1 кн. - 43 л., 2/2 гр.пр.</t>
  </si>
  <si>
    <t>1 кн. - 49 л., 2/1 гр.пр.</t>
  </si>
  <si>
    <t>н/с</t>
  </si>
  <si>
    <t>1 кн. 159 л.</t>
  </si>
  <si>
    <r>
      <t xml:space="preserve">Панфилова Т.А., 2009. </t>
    </r>
    <r>
      <rPr>
        <sz val="11"/>
        <color indexed="8"/>
        <rFont val="Arial"/>
        <family val="2"/>
        <charset val="204"/>
      </rPr>
      <t xml:space="preserve">Отчет о результатах выполненных работ по геологическому изучению участка недр Ново-Серебрянского месторождения в пределах горного отвода лицензии КЛГ 10863 НЭ, с целью оценки возможности и пригодности участка недр для промышленной закачки попутных пластовых вод в коллектора кембрийских отложений ( гос.рег.№ 27-10-50). ОАО "Калининграднефть" 1 кн. - 76 л. /// </t>
    </r>
    <r>
      <rPr>
        <b/>
        <sz val="11"/>
        <color indexed="8"/>
        <rFont val="Arial"/>
        <family val="2"/>
        <charset val="204"/>
      </rPr>
      <t>КЛГ-190, од-190</t>
    </r>
  </si>
  <si>
    <t>1 папка: 3 кн. – 509л., 29/29л.гр.пр.</t>
  </si>
  <si>
    <t>Отчет о результатах геологического изучения в пределах проявления ПГМ "Никитовка", проведенного в 2012 г. с подсчетом запасов.</t>
  </si>
  <si>
    <t>2012 г. Гусев</t>
  </si>
  <si>
    <t xml:space="preserve">Пересчет запасов нефти и растворенного газа Южно-Октябрьского месторождения. №27-11-81. Протокол ГКЗ №2928-дсп от 14.12.12.  </t>
  </si>
  <si>
    <t>2 папки: 6 кн. - 626 л. (175+160+96+55+114+26), 19 л.гр.пр.(12+7)</t>
  </si>
  <si>
    <t xml:space="preserve">2 папки: 6 кн. – 1021л., 45/45л.гр.пр. </t>
  </si>
  <si>
    <t>1 папка: 2 кн. – 254+35л., 5 л.гр.пр</t>
  </si>
  <si>
    <r>
      <t xml:space="preserve">Соколова Л.М., 2014. </t>
    </r>
    <r>
      <rPr>
        <sz val="11"/>
        <color indexed="8"/>
        <rFont val="Arial"/>
        <family val="2"/>
        <charset val="204"/>
      </rPr>
      <t xml:space="preserve">Отчёт об уточнении кондиций и запасов торфа на двух участках торфяного месторождения </t>
    </r>
    <r>
      <rPr>
        <b/>
        <sz val="11"/>
        <color indexed="8"/>
        <rFont val="Arial"/>
        <family val="2"/>
        <charset val="204"/>
      </rPr>
      <t>«Семеновское»</t>
    </r>
    <r>
      <rPr>
        <sz val="11"/>
        <color indexed="8"/>
        <rFont val="Arial"/>
        <family val="2"/>
        <charset val="204"/>
      </rPr>
      <t xml:space="preserve"> общей площадью 234,7 Га, расположенных в границах горного отвода месторождения песчано-гравийного метериала «Комсомольское» Гвардейского района Калининградской области. Подсчет запасов по состоянию на 01.07.2014г. (Лц. КЛГ 01532 ТЭ, КЛГ 01533 ТЭ, Гос.рег. №27-14-181). г.Калининград: ОАО «Калининградский карьер», 1 кн. – 97 л., 2/2 л.гр.пр. (в кармане). </t>
    </r>
    <r>
      <rPr>
        <b/>
        <sz val="11"/>
        <color indexed="8"/>
        <rFont val="Arial"/>
        <family val="2"/>
        <charset val="204"/>
      </rPr>
      <t>/// КЛГ 357, од-357 (22,4 Мб.).</t>
    </r>
  </si>
  <si>
    <r>
      <t>Карпова Н.В., 2017. О</t>
    </r>
    <r>
      <rPr>
        <sz val="11"/>
        <color indexed="8"/>
        <rFont val="Arial"/>
        <family val="2"/>
        <charset val="204"/>
      </rPr>
      <t>тчёт о результатах работ по объекту: «Оценка запасов подземных вод для водоснабжения комплекса жилых домов ООО «Еврострой Инвест» в п.Холмогоровка  МО «Зеленоградский городской округ» Калининградской области. Подсчет запасов по состоянию на 25.04.20017г.. (Лц. КЛГ 80074 ВР, Гос.рег. 27-17-273, Протокол ЭКЗ № 393 от 06.07.2017г.). г.Гусев: ООО «Еврострой Инвест», ИП «Карпова Н.В.», 2 кн. – 210 л.</t>
    </r>
    <r>
      <rPr>
        <b/>
        <sz val="11"/>
        <color indexed="8"/>
        <rFont val="Arial"/>
        <family val="2"/>
        <charset val="204"/>
      </rPr>
      <t xml:space="preserve"> /// КЛГ-363, од, 363 (106 Мб.), Арх.64 (1кн.- 51л., 18,5 Мб.).</t>
    </r>
  </si>
  <si>
    <t>2 кн. - 210 л.</t>
  </si>
  <si>
    <t>Отчет об эксплуатационной разведке месторождения гравийно-песчаного материала "Шолохово"</t>
  </si>
  <si>
    <t>В.Н. Алешин</t>
  </si>
  <si>
    <t xml:space="preserve">1978 г. г. Гусев  </t>
  </si>
  <si>
    <t>Отчет по оценке запасов подземных вод для действующего водозабора ФГУП "ОКБ "ФАКЕЛ" в п. Большое Село Неманского р-на Калининградской области</t>
  </si>
  <si>
    <t xml:space="preserve">2012 г. г. Калининград </t>
  </si>
  <si>
    <t>Отчет о результатах разведочных работ по оценке запасов подземных вод на участке действующего водозабора ООО "СОЮЗ-ТТМ" по состоянию на 01.06.12 г.</t>
  </si>
  <si>
    <t xml:space="preserve"> "Отчет о результатах поискового бурения и пересчет запасов нефти и растворенного газа Олимпийского м-ния (по сост.на 01.01.2006г)", ООО "Лукойл-КМН", г.Калининград</t>
  </si>
  <si>
    <t>"Пересчет запасов нефти и растворенного газа Исаковского м-ния (по сост. на 01.01.2006г)", ООО "Лукойл-КМН", г.Калининград</t>
  </si>
  <si>
    <t>"Отчет о результатах поискового бурения на Северо-Правдинской площади",   НПЦ ООО "Лукойл-КМН"               г.Калининград</t>
  </si>
  <si>
    <t>пв</t>
  </si>
  <si>
    <t>нс</t>
  </si>
  <si>
    <t>кф</t>
  </si>
  <si>
    <t>1 кн. - 51 л., 2/1 гр.пр.</t>
  </si>
  <si>
    <r>
      <t>Кунько Т.Л., Лисовская Н.А., Глазунов Н.И., 1981.</t>
    </r>
    <r>
      <rPr>
        <sz val="11"/>
        <color indexed="8"/>
        <rFont val="Arial"/>
        <family val="2"/>
        <charset val="204"/>
      </rPr>
      <t xml:space="preserve"> Отчет о результатах поисковых сейсморазведочных работ ОГТ, выполненных Западно-Гусевской с/п в Калининградской области в 1980-1981 г. Ленинград: Северо-Западное геологическое управление. 2 папки: 1 кн. – 153 л., 33 л.гр.пр. /// </t>
    </r>
    <r>
      <rPr>
        <b/>
        <sz val="11"/>
        <color indexed="8"/>
        <rFont val="Arial"/>
        <family val="2"/>
        <charset val="204"/>
      </rPr>
      <t>КЛГ-0.304, од 0.304 (214 Мб.).</t>
    </r>
  </si>
  <si>
    <r>
      <t>Кунько Т.Л., Шубина Т.В., 1982.</t>
    </r>
    <r>
      <rPr>
        <sz val="11"/>
        <color indexed="8"/>
        <rFont val="Arial"/>
        <family val="2"/>
        <charset val="204"/>
      </rPr>
      <t xml:space="preserve"> Отчет о результатах детальных сейсморазведочных работ ОГТ, выполненных на Неманской площади в Калининградской области в 1982 г. Ленинград: Северо-Западное геологическое управление. 2 папки: 1 кн. – 167 л., 46 л.гр.пр. /// </t>
    </r>
    <r>
      <rPr>
        <b/>
        <sz val="11"/>
        <color indexed="8"/>
        <rFont val="Arial"/>
        <family val="2"/>
        <charset val="204"/>
      </rPr>
      <t>КЛГ-0.305, од 0.305 (253 Мб.).</t>
    </r>
  </si>
  <si>
    <r>
      <t>Романович Н.Е., 1982.</t>
    </r>
    <r>
      <rPr>
        <sz val="11"/>
        <color indexed="8"/>
        <rFont val="Arial"/>
        <family val="2"/>
        <charset val="204"/>
      </rPr>
      <t xml:space="preserve"> Отчет о результатах детальных сейсморазведочных работ ОГТ, выполненных на </t>
    </r>
    <r>
      <rPr>
        <b/>
        <sz val="11"/>
        <color indexed="8"/>
        <rFont val="Arial"/>
        <family val="2"/>
        <charset val="204"/>
      </rPr>
      <t>Ново-Гусевской</t>
    </r>
    <r>
      <rPr>
        <sz val="11"/>
        <color indexed="8"/>
        <rFont val="Arial"/>
        <family val="2"/>
        <charset val="204"/>
      </rPr>
      <t xml:space="preserve"> площади в Калининградской области в 1981-82 гг..  (Гос.рег.29-81-433/2). г.Ленинград: КНГРЭ ПГО "Волгокамскгеология", ПГО «Севзапгеология», 2 папки: 1 кн. – 146 л., 33/33 л. гр. пр. /// </t>
    </r>
    <r>
      <rPr>
        <b/>
        <sz val="11"/>
        <color indexed="8"/>
        <rFont val="Arial"/>
        <family val="2"/>
        <charset val="204"/>
      </rPr>
      <t>КЛГ-0.306, од-0.306 (210,1 Мб)</t>
    </r>
  </si>
  <si>
    <t>Копытина С.В</t>
  </si>
  <si>
    <t>Протокол ГКЗ №1780 от 21.11.2008 г. по утв. запасов подземных вод пресных по уч-ку "Виктория-Девелопмент"</t>
  </si>
  <si>
    <t>конф.        10 лет</t>
  </si>
  <si>
    <t>Кунаева Т.А., Сковпень Л.Н.и др., 2007. Отчет о результатах разведки северной части Комсомольского месторождения ПГМ и строительных песков (части блоков Х1, Х11), проведенной в 2006-07гг с подсчетом запасов по состоянию на 01.01.2007г.(гос.рег 78-07-1/1, лц КЛГ 02017 ТР, Протокол_ТКЗ_№01-2007). г.Гусев: ООО "Балтгеолресурсы", 2 кн. - 92 л (81+11), 3/3 л.гр.пр. /// КЛГ-114, од-114</t>
  </si>
  <si>
    <t xml:space="preserve">Труфанова Л.Р. </t>
  </si>
  <si>
    <t xml:space="preserve">1 кн. -135л. </t>
  </si>
  <si>
    <r>
      <t xml:space="preserve">Ваулина Л.К., 2014. </t>
    </r>
    <r>
      <rPr>
        <sz val="11"/>
        <color indexed="8"/>
        <rFont val="Arial"/>
        <family val="2"/>
        <charset val="204"/>
      </rPr>
      <t>Отчёт по подсчету запасов подземных вод на участке действующего водозабора  пансионата «Балтийские пески» Отделения по Калининградской области Северо-Заподного Управления Центрального банка Российской Федерации в поселке Лесное Зеленоградского района Калининградской области (по состоянию на 01.06.2014г). (Лц. КЛГ 01903 ВЭ, Гос.рег.27-14-209, договор №03-14 от 08.03.2014г., Приказ 540 от 15.12.2015г об утверждении заключения экспертной комиссии). г.Калининград: Центральный банк Российской Федерации (Банк России). – 2кн. – 180 л. //</t>
    </r>
    <r>
      <rPr>
        <b/>
        <sz val="11"/>
        <color indexed="8"/>
        <rFont val="Arial"/>
        <family val="2"/>
        <charset val="204"/>
      </rPr>
      <t>/ КЛГ-332. од-332 (106 Мб).</t>
    </r>
  </si>
  <si>
    <t>2кн. – 180 л</t>
  </si>
  <si>
    <t xml:space="preserve"> Информационный отчет о результатах незавершенных работ по составлению порайонных карт м-ний полезных ископаемых Калининрадской области М 1:50 000.  КГЭ, г.Гусев</t>
  </si>
  <si>
    <t>2 кн. - 64 л.(56+8), 2/2 гр.пр.</t>
  </si>
  <si>
    <t>1 кн. - 5 л.</t>
  </si>
  <si>
    <t>1 кн. - 24 л., 2/2 гр.пр.</t>
  </si>
  <si>
    <t>1 кн. - 76 л., 6/6 гр.пр.</t>
  </si>
  <si>
    <t>1 кн. - 89 л., 4/5 гр.пр.</t>
  </si>
  <si>
    <t>1 кн. - 60 л., 4/4 гр.пр.</t>
  </si>
  <si>
    <t>1 кн. - 123 л.</t>
  </si>
  <si>
    <t>2 кн. - 181 л. (152+29).</t>
  </si>
  <si>
    <t>1 кн. - 26 л.</t>
  </si>
  <si>
    <t>1 кн. - 113 л.</t>
  </si>
  <si>
    <t>3 папки: 9 кн. - 1521 л. (262+229+240+127+12+294+278+3+76), 36/56 гр.пр.</t>
  </si>
  <si>
    <t>2 кн. - 94 л. (89+5), 4/5 гр.пр.</t>
  </si>
  <si>
    <t>2 кн. - 134 л. (105+29).</t>
  </si>
  <si>
    <t>2 кн. - 143 л. (110+33).</t>
  </si>
  <si>
    <t>2 кн. - 269 л.(231+38).</t>
  </si>
  <si>
    <t>1 папка: 2 кн. - 181 л. (138+43), 5/5 гр.пр.</t>
  </si>
  <si>
    <r>
      <t xml:space="preserve">Кунаева Т.А., 2014. </t>
    </r>
    <r>
      <rPr>
        <sz val="11"/>
        <color indexed="8"/>
        <rFont val="Arial"/>
        <family val="2"/>
        <charset val="204"/>
      </rPr>
      <t>Отчет о результатах разведки по уточнению запасов песка и песчано-гравийного материала на месторождении «Никитовка», проведенной в 2014 году с подсчётом запасов на 01.12.2014г. (Краснознаменский муниципальный район Калининградской области, Лц. КЛГ 80018 ТЭ, Гос.рег.27-14-196, договор №13 от 03,09,2014г.). г.Гусев: ООО «ПромСтандарт», ООО «Балтгеоресурсы» - 1 папка: 1 кн. – 109 л., 6/6л.гр.пр</t>
    </r>
    <r>
      <rPr>
        <b/>
        <sz val="11"/>
        <color indexed="8"/>
        <rFont val="Arial"/>
        <family val="2"/>
        <charset val="204"/>
      </rPr>
      <t>. /// КЛГ-322, од-322 (30,1 Мб).</t>
    </r>
  </si>
  <si>
    <t>1 папка: 1 кн. – 109 л., 6/6л.гр.пр.</t>
  </si>
  <si>
    <t>кф до 31.12.2035г</t>
  </si>
  <si>
    <t>опи</t>
  </si>
  <si>
    <r>
      <t>Кунаева Т.И., Сковпень Л.Н., 2008.</t>
    </r>
    <r>
      <rPr>
        <sz val="11"/>
        <color indexed="8"/>
        <rFont val="Arial"/>
        <family val="2"/>
        <charset val="204"/>
      </rPr>
      <t xml:space="preserve"> Отчет о результатах разведки Ольшанского месторождения строительных песков, выполненной в 2007-08гг, с подсчетом запасов по состоянию на 01.06.2008г. (Зеленоградский район), (гос.рег. 27-08-06, лц КЛГ 02164 ТР, Протокол ТКЗ № 06/2008).  г.Гусев: ООО "Балтгеоресурсы", 2 кн. - 80 л. (74+6), 3/4 гр.пр. ///</t>
    </r>
    <r>
      <rPr>
        <b/>
        <sz val="11"/>
        <color indexed="8"/>
        <rFont val="Arial"/>
        <family val="2"/>
        <charset val="204"/>
      </rPr>
      <t xml:space="preserve"> КЛГ-139, од-139</t>
    </r>
  </si>
  <si>
    <t>4 кн. – 665 л., 30/30 л.гр.пр.</t>
  </si>
  <si>
    <t xml:space="preserve">3 кн. – 386 л., 21/21 л.гр.пр.1 кн. – 78 л., 2/2 л.гр.пр. </t>
  </si>
  <si>
    <t>1 папка: 3 кн. - 269 л. (195+56+180, 16/16 гр.пр.</t>
  </si>
  <si>
    <t>1 папка: 1 кн. - 63 л, 6/6 гр.пр.</t>
  </si>
  <si>
    <t>2 кн. - 141 л.</t>
  </si>
  <si>
    <t>6 папок: 4 кн. - 411 л., 154/154 гр.пр.</t>
  </si>
  <si>
    <t>1 кн. - 114 л.</t>
  </si>
  <si>
    <t>1 кн. - 167 л.</t>
  </si>
  <si>
    <t>1 папка: 2 кн. - 76 л. (55+21), 3/3 гр.пр.</t>
  </si>
  <si>
    <t>1 кн. - 510 л., 13/13 гр.пр.</t>
  </si>
  <si>
    <t>1 папка: 2 кн. - 269 л. (235+34), 11/11 гр.пр.</t>
  </si>
  <si>
    <r>
      <t>Полякова Л.С., 2014.</t>
    </r>
    <r>
      <rPr>
        <sz val="11"/>
        <color indexed="8"/>
        <rFont val="Arial"/>
        <family val="2"/>
        <charset val="204"/>
      </rPr>
      <t xml:space="preserve"> Отчет о результатах геологоразведочных работ с целью оценки запасов подземных вод для водоснабжения многостороннего автомобильного пункта пропуска «Мамоново-Гроново» в Багратионовском районе Калининградской области. Подсчет запасов по состоянию на 15.08.2014 г. (Лц. КЛГ 02345 ВЭ, гос.рег. 27-14-175, Протокол ТКЗ №31-15/КО от 25.03.2015г. Гос.контракт №158/2013 от 09.01.2014г.). г.Калининград: ФГКУ «Росгранстрой», ООО «Теплоком». – 2 кн. – 210 л. (180+30). </t>
    </r>
    <r>
      <rPr>
        <b/>
        <sz val="11"/>
        <color indexed="8"/>
        <rFont val="Arial"/>
        <family val="2"/>
        <charset val="204"/>
      </rPr>
      <t>/// КЛГ-300, од-300 (144 Мб).</t>
    </r>
  </si>
  <si>
    <t xml:space="preserve"> "Отчет о результатах доразведки северо-западного фланга м-ния ПГМ Лесное-Шешупе, с подсче-том запасов по сост.на 01.10. 2006г.", ООО "Балтгеоресурсы", г.Гусев</t>
  </si>
  <si>
    <t>Кунаева Т.А., Сковпень Л.Н.</t>
  </si>
  <si>
    <r>
      <t>Труфанова Л.Ф., 2018.</t>
    </r>
    <r>
      <rPr>
        <sz val="11"/>
        <color indexed="8"/>
        <rFont val="Arial"/>
        <family val="2"/>
        <charset val="204"/>
      </rPr>
      <t xml:space="preserve"> Отчет о результатах работ по геологическому изучению (поиски и оценка) подземных вод для питьевого, хозяйственно-бытового водоснабжения и производственного розлива ООО «Айсберг-Аква» на 16 км Балтийского шоссе Светловского  городского округа Калининградской области. Подсчёт запасов на участке «</t>
    </r>
    <r>
      <rPr>
        <b/>
        <sz val="11"/>
        <color indexed="8"/>
        <rFont val="Arial"/>
        <family val="2"/>
        <charset val="204"/>
      </rPr>
      <t>Айсберговский 2</t>
    </r>
    <r>
      <rPr>
        <sz val="11"/>
        <color indexed="8"/>
        <rFont val="Arial"/>
        <family val="2"/>
        <charset val="204"/>
      </rPr>
      <t xml:space="preserve">» по состоянию на 01.05.2017. (Лц. КЛГ 02393 ВП, Гос.рег.27-13-147, Протокол ЭКЗ 07 пв от 24.05.2018г, Приказ утверждения № 260 от 28.05.2018г). г.Калининград: ООО «Айсберг-Аква», ООО «Калининградская гидрогеология». – 1 кн. – 152 л. </t>
    </r>
    <r>
      <rPr>
        <b/>
        <sz val="11"/>
        <color indexed="8"/>
        <rFont val="Arial"/>
        <family val="2"/>
        <charset val="204"/>
      </rPr>
      <t>\\\ КЛГ-413 (277 Мб), од-413 (281 Мб), Арх.105 (3,95 Мб).</t>
    </r>
  </si>
  <si>
    <t>С.И. Зотов и др.</t>
  </si>
  <si>
    <t>Геофизика</t>
  </si>
  <si>
    <r>
      <t>Ваулина Л.К., 2018.</t>
    </r>
    <r>
      <rPr>
        <sz val="11"/>
        <color indexed="8"/>
        <rFont val="Arial"/>
        <family val="2"/>
        <charset val="204"/>
      </rPr>
      <t xml:space="preserve"> Отчёт о результатах разведочных работ по оценке запасов подземных вод для водоснабжения комплекса сжиженного природного газа с автогазонаполнительной компрессорной станцией в поселке Большое Исаково Гурьевского района Калининградской области. Подсчет запасов по состоянию на 01.06.2018г. (Лц. КЛГ 80068 ВЭ, Гос.рег. 27-18-296). г.Калининград: ООО «Газпром газомоторное топливо», ИП «Ваулин Л.К.». - 1 кн. – 132 л \\\ </t>
    </r>
    <r>
      <rPr>
        <b/>
        <sz val="11"/>
        <color indexed="8"/>
        <rFont val="Arial"/>
        <family val="2"/>
        <charset val="204"/>
      </rPr>
      <t>КЛГ-401, од-401, Арх.86</t>
    </r>
  </si>
  <si>
    <t>1 кн. – 132 л</t>
  </si>
  <si>
    <r>
      <t>Карпов И.В., 2016.</t>
    </r>
    <r>
      <rPr>
        <sz val="11"/>
        <color indexed="8"/>
        <rFont val="Arial"/>
        <family val="2"/>
        <charset val="204"/>
      </rPr>
      <t xml:space="preserve"> Отчёт о результатах геологоразведочных работ по оценке запасов подземных вод для водоснабжения производственного комплекса по выпуску пищевых полуфабрикатов ООО «Мираторг Запад» в п.Невское Гурьевского района Калининградской области. Подсчет запасов по состоянию на 01.12.2016г. (Лц. КЛГ 02353 ВЭ, Гос.рег.27-16-241, Договор №03/01/2016 от 25.01.2016г. Протокол ТКЗ №04-17/КО). г.Гуев: ООО «Мираторг Запад», ИП «Карпова Н.В.», 1 папка: 2 кн. – 289л., 5 л.гр.пр. ///</t>
    </r>
    <r>
      <rPr>
        <b/>
        <sz val="11"/>
        <color indexed="8"/>
        <rFont val="Arial"/>
        <family val="2"/>
        <charset val="204"/>
      </rPr>
      <t xml:space="preserve"> КЛГ-352 (121 Мб.), од-352 (136Мб.), Арх.59 (14,6 Мб.).</t>
    </r>
  </si>
  <si>
    <t>0.295</t>
  </si>
  <si>
    <r>
      <t xml:space="preserve">Ваулина Л.К., 2018. </t>
    </r>
    <r>
      <rPr>
        <sz val="11"/>
        <color indexed="8"/>
        <rFont val="Arial"/>
        <family val="2"/>
        <charset val="204"/>
      </rPr>
      <t xml:space="preserve">Отчёт о результатах работ по геологическому изучению участка недр с целью поисков и оценки запасов подземных вод с целью использования их для водоснабжения канализационных очистных сооружений1 МП КХ «Водоканал» городского округа «Город Калининград». Подсчет запасов по состоянию на 31.12.2017г.). (Лц. КЛГ 80029 ВП, Гос.рег.27-17-295). г.Калининград: МП КХ «Водоканал», ИП «Ваулина Л.К.». – 1 кн. – 159 л. \\\ </t>
    </r>
    <r>
      <rPr>
        <b/>
        <sz val="11"/>
        <color indexed="8"/>
        <rFont val="Arial"/>
        <family val="2"/>
        <charset val="204"/>
      </rPr>
      <t>КЛГ-383 (110 Мб), од-383 (119Мб), Арх.80 (8,9 Мб)</t>
    </r>
  </si>
  <si>
    <t>1 папка: 3 кн. – 189 л., 3/3 л.гр.пр.</t>
  </si>
  <si>
    <t xml:space="preserve"> "Комплексные геофизические исследования на лицензионных участках ООО "Лукойл-КМН" и скважинные работы ВСП в 2008-2009гг."          Гос.рег. № 27-08-9                            Лицензии КЛГ 11389 НР, КЛГ 11390 НР (Южный и Северный лиц.уч-ки ООО "Лукойл-КМН")      заказчик: ООО "Лукойл-КМН"      исп. ОАО "Калининград-геофизика"</t>
  </si>
  <si>
    <t>бумажн.           МНЗ</t>
  </si>
  <si>
    <t xml:space="preserve">Карпова Н.В. </t>
  </si>
  <si>
    <t xml:space="preserve">1 папка: 1 папка: 2 кн. – 155 л., 3/3 л.гр.пр </t>
  </si>
  <si>
    <r>
      <t xml:space="preserve">Романович Н.Е.., 1991г. </t>
    </r>
    <r>
      <rPr>
        <sz val="11"/>
        <color indexed="8"/>
        <rFont val="Arial"/>
        <family val="2"/>
        <charset val="204"/>
      </rPr>
      <t xml:space="preserve">Отчет о результатах поисковых сейсморазведочных работ МГОТ, выполненных на Ново-Павенковской и Ново-Озерской площадях в Калининградской области в 1989г.(Гос.рег. 29-88-29/8, 29-88-29/15).  г. Ленинград : ПГО «Севзапгеология» Калининградская комплексная  геофизическая экспедиция </t>
    </r>
    <r>
      <rPr>
        <b/>
        <sz val="11"/>
        <color indexed="8"/>
        <rFont val="Arial"/>
        <family val="2"/>
        <charset val="204"/>
      </rPr>
      <t xml:space="preserve">, </t>
    </r>
    <r>
      <rPr>
        <sz val="11"/>
        <color indexed="8"/>
        <rFont val="Arial"/>
        <family val="2"/>
        <charset val="204"/>
      </rPr>
      <t xml:space="preserve">2 папка: 1 кн. – 205 л., 57/57 л. гр. пр. </t>
    </r>
    <r>
      <rPr>
        <b/>
        <sz val="11"/>
        <color indexed="8"/>
        <rFont val="Arial"/>
        <family val="2"/>
        <charset val="204"/>
      </rPr>
      <t>/// КЛГ-0.311, од-0.311</t>
    </r>
    <r>
      <rPr>
        <sz val="11"/>
        <color indexed="8"/>
        <rFont val="Arial"/>
        <family val="2"/>
        <charset val="204"/>
      </rPr>
      <t xml:space="preserve"> (661 Мб)</t>
    </r>
  </si>
  <si>
    <r>
      <t>Карпова Н.В., 2017.</t>
    </r>
    <r>
      <rPr>
        <sz val="11"/>
        <color indexed="8"/>
        <rFont val="Arial"/>
        <family val="2"/>
        <charset val="204"/>
      </rPr>
      <t xml:space="preserve">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убойного цеха свинокомплекса ООО «Прибалтийская мясная компания три» в пос. Кубановка МО «Гусевский городской округ»  Калининградской области. Подсчет запасов по состоянию на 30.09.2017г. (Лц. КЛГ 80052 ВП, Гос.рег.27-17-269, Протокол ЭКЗ №03-пв от 14.02.2018г., Приказ утверждения №86 от 19.02.2018г.). г.Гусев: ООО «Прибалтийская мясная компания три», ИП «Карпова Н.В.». – 1 папка: 2 кн. - 171л. \\\</t>
    </r>
    <r>
      <rPr>
        <b/>
        <sz val="11"/>
        <color indexed="8"/>
        <rFont val="Arial"/>
        <family val="2"/>
        <charset val="204"/>
      </rPr>
      <t xml:space="preserve"> КЛГ-379, од-379 (121 Мб.), Арх.77</t>
    </r>
  </si>
  <si>
    <t>1 папка: 2 кн. - 171л</t>
  </si>
  <si>
    <t>Брисюк А.В., Карпиевич В.В.</t>
  </si>
  <si>
    <t>Проект горного отвода для разработки Ушаковского месторождения (с уточненными границами).ООО "Лукойл-КМН", г.Калининград</t>
  </si>
  <si>
    <t>Проект горного отвода для разработки Мамоновского месторождения (с уточнеными данными).ООО "Лукойл-КМН", г.Калининград</t>
  </si>
  <si>
    <r>
      <t xml:space="preserve">Гурская Т.В., Кунаева Т.А., Сковпень Л.Н., 2017. </t>
    </r>
    <r>
      <rPr>
        <sz val="11"/>
        <color indexed="8"/>
        <rFont val="Arial"/>
        <family val="2"/>
        <charset val="204"/>
      </rPr>
      <t>Отчет о результатах разведки песка и  песчано-гравийного материала в пределах лицензионного участка недр «</t>
    </r>
    <r>
      <rPr>
        <b/>
        <sz val="11"/>
        <color indexed="8"/>
        <rFont val="Arial"/>
        <family val="2"/>
        <charset val="204"/>
      </rPr>
      <t>Пушкарево -3</t>
    </r>
    <r>
      <rPr>
        <sz val="11"/>
        <color indexed="8"/>
        <rFont val="Arial"/>
        <family val="2"/>
        <charset val="204"/>
      </rPr>
      <t xml:space="preserve">», проведенной в 2016 г. с подсчетом запасов по состоянию на 01.02.2017 г. (МО «Черняховский муниципальный район» Калининградской области, РФ). (Лц. КЛГ80026 ТР, Гос.рег.27-16-260, Договор № 23 от 22.08.2016 г.). г.Гусев: ОАО «Калининградский карьер», ООО «Балтгеоресурсы». -  1 папка: 1 кн. – 153л., 3/3л.гр.пр. /// </t>
    </r>
    <r>
      <rPr>
        <b/>
        <sz val="11"/>
        <color indexed="8"/>
        <rFont val="Arial"/>
        <family val="2"/>
        <charset val="204"/>
      </rPr>
      <t>КЛГ-368, од-368, Арх.69</t>
    </r>
  </si>
  <si>
    <r>
      <t xml:space="preserve">Загородных Д.С., 2017. </t>
    </r>
    <r>
      <rPr>
        <sz val="11"/>
        <color indexed="8"/>
        <rFont val="Arial"/>
        <family val="2"/>
        <charset val="204"/>
      </rPr>
      <t>Оперативный подсчет запасов углеводородов Рязанского месторождения Калининградской области по состоянию на 01.08.2017г. (Лц. КЛГ02432 НП, Гос.рег.27-17-266). г.Калининград: ООО «СПБгеопроект». – 1 папка: 2 кн. – 110+84 л., 7/7 л.гр.пр. ///</t>
    </r>
    <r>
      <rPr>
        <b/>
        <sz val="11"/>
        <color indexed="8"/>
        <rFont val="Arial"/>
        <family val="2"/>
        <charset val="204"/>
      </rPr>
      <t>КЛГ-369, од-369 (228 Мб.)</t>
    </r>
  </si>
  <si>
    <r>
      <t xml:space="preserve">Никутина Н.Г., 2017. </t>
    </r>
    <r>
      <rPr>
        <sz val="11"/>
        <color indexed="8"/>
        <rFont val="Arial"/>
        <family val="2"/>
        <charset val="204"/>
      </rPr>
      <t>Отчет о результатах работ по оценке запасов подземных вод для питьевого, хозяйственно-бытового водоснабжения и технологического обеспечения водой лесопильно-деревообрабатывающего комплекса ООО «Лесобалт» на участке недр действующего водозабора, расположенного в г.Калининграде. Подсчёт запасов по состоянию на 30.05.2017г. (Лц. КЛГ 01907 ВЭ, Гос.рег. 27-17-276.). г.Калининград: ООО «Лесобалт», ИП «Никутина Н.Г.». 1 кн. – 154 л</t>
    </r>
    <r>
      <rPr>
        <b/>
        <sz val="11"/>
        <color indexed="8"/>
        <rFont val="Arial"/>
        <family val="2"/>
        <charset val="204"/>
      </rPr>
      <t>. /// КЛГ-370, од-370 (141 Мб.), Арх.70</t>
    </r>
  </si>
  <si>
    <t xml:space="preserve">1 папка: 2 кн. – 181+6 л. </t>
  </si>
  <si>
    <t xml:space="preserve">Ефимов А.Н., Абраменко Т.Ю., и др., </t>
  </si>
  <si>
    <t>Ваулин Л.К.</t>
  </si>
  <si>
    <t>Отчет о результатах разведочных работ по оценке экспл. Запасов подземных вод для производственного водоснабжения промышленной площадки Филиала "Калининградская ТЭЦ-2" ОАО "ИНТЕР РАО ЕЭС" в Гурьевском р-не Калининградской областию Лицензия КЛГ 02188 ВЭ</t>
  </si>
  <si>
    <r>
      <t xml:space="preserve">Полякова В.С., 2010. </t>
    </r>
    <r>
      <rPr>
        <sz val="11"/>
        <color indexed="8"/>
        <rFont val="Arial"/>
        <family val="2"/>
        <charset val="204"/>
      </rPr>
      <t xml:space="preserve">Отчет по оценке запасов подземных вод на участке действующего водозабора ОАО «СПИ-РВВК» в г.Калининграде Калининградской области. По состоянию на 01.10.2010г. (Лц. КЛГ 01986 ВЭ, КЛГ 01824, Гос.рег. 27-10-49, Протокол ТКЗ №11-11/КО от 21.10.2011г.). Калининград: ОАО «СПИ-РВВК» - 2 кн.- 241л./// </t>
    </r>
    <r>
      <rPr>
        <b/>
        <sz val="11"/>
        <color indexed="8"/>
        <rFont val="Arial"/>
        <family val="2"/>
        <charset val="204"/>
      </rPr>
      <t>КЛГ-330. од-330 (42,2 Мб).</t>
    </r>
  </si>
  <si>
    <t>2 кн.- 241л.</t>
  </si>
  <si>
    <t xml:space="preserve">Никутина Н.Г. Полякова Л.С. </t>
  </si>
  <si>
    <t>ПВ</t>
  </si>
  <si>
    <t>Гидрогеология</t>
  </si>
  <si>
    <r>
      <t>Никутина Н.Г., 2018.</t>
    </r>
    <r>
      <rPr>
        <sz val="11"/>
        <color indexed="8"/>
        <rFont val="Arial"/>
        <family val="2"/>
        <charset val="204"/>
      </rPr>
      <t xml:space="preserve"> Отчёт о результатах работ по оценке подземных вод для технологического обеспечения водой ЗАО «МПБ» на участке недр действующего водозабора, расположенного в г.Светлый Калининградской области. Подсчет запасов по состоянию на 01.01.2017г. (Лц. КЛГ 80081 ВЭ, Гос.рег. 27-17-282). г.Калининград: ЗАО «Межколхозная производственная база», ИП «Никутина Н.Г.». – 1 кн. – 140 л. \\\ </t>
    </r>
    <r>
      <rPr>
        <b/>
        <sz val="11"/>
        <color indexed="8"/>
        <rFont val="Arial"/>
        <family val="2"/>
        <charset val="204"/>
      </rPr>
      <t>КЛГ-391 (49,2 Мб), од-391 (51,8 Мб), Арх.85 (2,60 Мб)</t>
    </r>
  </si>
  <si>
    <t>1 кн. – 140 л.</t>
  </si>
  <si>
    <t xml:space="preserve"> "Отчет о результатах поискового бурения на Ракитинской площади",                  НПЦ ООО "Лукойл-КМН",гКал-д</t>
  </si>
  <si>
    <t>Борсукова Н.А.и др.</t>
  </si>
  <si>
    <t xml:space="preserve">Кунаева Т.А., Сковпень Л.Н.и др. </t>
  </si>
  <si>
    <t>Емцов Ю.Н</t>
  </si>
  <si>
    <t>1 папка: 2 кн. -250л., 4/7л.гр.пр.</t>
  </si>
  <si>
    <t>кф до 31.12.2023г</t>
  </si>
  <si>
    <t>Проект горного отвода для разработки Западно-Красноборского месторождения (с уточненными границами). ООО "Лукойл-КМН", г.Калининград</t>
  </si>
  <si>
    <t>3 папки: 7 кн. – 1041 л., 25/50 л.гр.пр.</t>
  </si>
  <si>
    <t>КФ до 01.01.2021г</t>
  </si>
  <si>
    <t>бумажн.        МНЗ</t>
  </si>
  <si>
    <t xml:space="preserve"> Оперативный подсчет запасов нефти и газа Западно-Чеховского месторождения (по состоянию на 01.09.1999 г.) ООО "Лукойл-КМН", г.Калининград</t>
  </si>
  <si>
    <t>Десятков В.М., Трусова Г.М. и др.</t>
  </si>
  <si>
    <t>Протокол ГКЗ №2092-дсп от 23.12.2009 г. по подсчету запасов нефти, растворенного газа и ТЭО КИН Дружбинского мест-я</t>
  </si>
  <si>
    <t>2 кн. - 231 л.</t>
  </si>
  <si>
    <t>Акимова А.А.</t>
  </si>
  <si>
    <t>Шеин В.Н., 2009. Отчет о результатах поискового бурения на Дубровской площад  (Юго-Восточный-1 лицензионный участокк ООО "Лукойл-КМН"). (Лц.КЛГ 11684 НП, гос.рег.№ 27-08-11). Калининград: Калининградский филиал ООО "ЛУКОЙЛ-ВолгоградНИПИморнефть", 1 папка: 1 кн. - 64 л., 8/8 гр.пр. /// КЛГ-168, од-168</t>
  </si>
  <si>
    <t>Протокол №15-11/КО заседания ТКЗ от 27.12.2011 г. по рассмотрению материалов подсчета запасов проявления песков "Романовское" Калининградской области</t>
  </si>
  <si>
    <t>Протокол №09-11/КО заседания ТКЗ от 09.09.2011 г. по рассмотрению материалов подсчета запасов месторождения песков "Западно-Березовское Калининградской области</t>
  </si>
  <si>
    <t>Фаррахов Е.Г., Костюченко С.Л. и др.</t>
  </si>
  <si>
    <t>1 папка: 1 кн. – 344 л., 22/22 л.гр.пр.</t>
  </si>
  <si>
    <r>
      <t>Гурская Т.В., 2018.</t>
    </r>
    <r>
      <rPr>
        <sz val="11"/>
        <color indexed="8"/>
        <rFont val="Arial"/>
        <family val="2"/>
        <charset val="204"/>
      </rPr>
      <t xml:space="preserve"> Отчет о результатах геологического изучения (поиски и оценка) в пределах проявления песка «Дворки», проведенного в 2016 г. с подсчетом запасов по состоянию на 01.04.2016 г.  (МО «Гурьевский городской округ» Калининградской области). (Лц. КЛГ02324 ТП, Гос.рег. 27-12-104, Протокол ЭКЗ №02/2016 от 18.04.2016г, Приказ утверждения №156 от 19.04.2016г.). г.Гусев: ООО «Северо-западная топливная компания», ООО «Балтгеоресурсы». – 1 папка: 2 кн. – 134 л., 3/3 л.гр.пр. \</t>
    </r>
    <r>
      <rPr>
        <b/>
        <sz val="11"/>
        <color indexed="8"/>
        <rFont val="Arial"/>
        <family val="2"/>
        <charset val="204"/>
      </rPr>
      <t xml:space="preserve">\\ КЛГ-397 (12,9 Мб), од-397 (12,9 Мб), Арх.92 </t>
    </r>
  </si>
  <si>
    <t>1 папка: 2 кн. – 134 л., 3/3 л.гр.пр.</t>
  </si>
  <si>
    <r>
      <t xml:space="preserve">Никутина Н.Г., 2017. </t>
    </r>
    <r>
      <rPr>
        <sz val="11"/>
        <color indexed="8"/>
        <rFont val="Arial"/>
        <family val="2"/>
        <charset val="204"/>
      </rPr>
      <t xml:space="preserve">Отчёт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ООО </t>
    </r>
    <r>
      <rPr>
        <b/>
        <sz val="11"/>
        <color indexed="8"/>
        <rFont val="Arial"/>
        <family val="2"/>
        <charset val="204"/>
      </rPr>
      <t>«Поречье»</t>
    </r>
    <r>
      <rPr>
        <sz val="11"/>
        <color indexed="8"/>
        <rFont val="Arial"/>
        <family val="2"/>
        <charset val="204"/>
      </rPr>
      <t xml:space="preserve"> в пос.Поречье (МО «Правдинский городской округ Калининградской области») с подсчетом запасов по состоянию на 30.05.2017г. (Лц. КЛГ 80053 ВП, Гос.рег.27-17-268, Протокол ЭКЗ №01-пв от 12.01.2018г., Приказ утверждения №17 от 19.01.2018г.). г.Калининград: ООО «Поречье», ИП «Никутина Н.Г.». – 1 папка: 2 кн. – 152. \\\</t>
    </r>
    <r>
      <rPr>
        <b/>
        <sz val="11"/>
        <color indexed="8"/>
        <rFont val="Arial"/>
        <family val="2"/>
        <charset val="204"/>
      </rPr>
      <t xml:space="preserve"> КЛГ-378, од-378 (73,1 Мб.). Арх.76</t>
    </r>
  </si>
  <si>
    <t xml:space="preserve">1 папка: 2 кн. – 152. </t>
  </si>
  <si>
    <t>Протокол ЦКЗ №181 от 02.04.02 г по экспертизе запасов нефти и растворенного газа по Гаевскому месторождению</t>
  </si>
  <si>
    <t>1 кн. – 143 л.</t>
  </si>
  <si>
    <t>Проект горного отвода для разработки Восточно-Горинского месторождения. ООО "Лукойл-КМН", г.Калининград.</t>
  </si>
  <si>
    <t xml:space="preserve"> Подсчет балансовых и извлекаемых запасов нефти и растворенного газа Кравцовского месторождения.  ВНИГНИ, г.Москва.</t>
  </si>
  <si>
    <t>Петерсилье В.И., Пороскун В.И.,  Рабиц Э.Г.</t>
  </si>
  <si>
    <t>Конф.2 том</t>
  </si>
  <si>
    <t xml:space="preserve"> Пересчет запасов нефти и растворенного газа Малиновского м-ния по состоянию на 01.01.01г. ООО "Лукойл-КМН", г.Калининград.</t>
  </si>
  <si>
    <t>Трусова Г.М.,  Медведева В.И.и др.</t>
  </si>
  <si>
    <t xml:space="preserve"> Отчет о проведении опытно-методических работ по усовершенствованию комплекса геофизических методов с целью поиска м-ний нефти на лицензионных уч-ках  ООО «Лукойл-КМН» в Кал-ской обл.  ЗАО КЦ "Росгеофизика", г.С.-Петербург.</t>
  </si>
  <si>
    <t>Скопенко Н.Ф., Колбенкова И.А., Пчелкина М.В. и др.</t>
  </si>
  <si>
    <t>гравика   конф.</t>
  </si>
  <si>
    <t>Отчет о результатах поискового этапа геологоразведочных работ на Центральном лицензионном уч-ке Кал-ской обл.  ООО "ГеоПрогноз", г.С.-Петербург.</t>
  </si>
  <si>
    <t xml:space="preserve">Романова О.В., Сиземова Е.С. и др. </t>
  </si>
  <si>
    <r>
      <t>Захаров В.Ф., Загородных В.А. и др., 1984 г.</t>
    </r>
    <r>
      <rPr>
        <sz val="11"/>
        <color indexed="8"/>
        <rFont val="Arial"/>
        <family val="2"/>
        <charset val="204"/>
      </rPr>
      <t xml:space="preserve"> Отчет о результатах пересчета запасов по Пляжевому участку Пальмникенского месторождения янтаря на основе временных кондиций по состоянию на 01.02.1984 г. (Гос.рег.29-83-6/1). г.Гусев:  Министерство геологии РСФСР, ПГО «Севзапгеология», 1 папка: 1 кн. – 85 л., 10/10 л. гр. пр. /// </t>
    </r>
    <r>
      <rPr>
        <b/>
        <sz val="11"/>
        <color indexed="8"/>
        <rFont val="Arial"/>
        <family val="2"/>
        <charset val="204"/>
      </rPr>
      <t>КЛГ-0.308, од-0.308</t>
    </r>
    <r>
      <rPr>
        <sz val="11"/>
        <color indexed="8"/>
        <rFont val="Arial"/>
        <family val="2"/>
        <charset val="204"/>
      </rPr>
      <t xml:space="preserve"> (102,8 Мб)</t>
    </r>
  </si>
  <si>
    <r>
      <t>Пензина В.Н., 1990 г.</t>
    </r>
    <r>
      <rPr>
        <sz val="11"/>
        <color indexed="8"/>
        <rFont val="Arial"/>
        <family val="2"/>
        <charset val="204"/>
      </rPr>
      <t xml:space="preserve"> Отчет о результатах поисковых сейсморазведочных работ МОГТ, выполненных на Восточно-Куршской площади в Калининградской области в 1988-89 гг. (Гос.рег.29-88-29/17). г.Ленинград:  Министерство геологии РСФСР, ПГО «Севзапгеология», 2 папки: 1 кн. – 173 л., 40/40 л. гр. пр. /// </t>
    </r>
    <r>
      <rPr>
        <b/>
        <sz val="11"/>
        <color indexed="8"/>
        <rFont val="Arial"/>
        <family val="2"/>
        <charset val="204"/>
      </rPr>
      <t>КЛГ-0.309, од-0.309</t>
    </r>
    <r>
      <rPr>
        <sz val="11"/>
        <color indexed="8"/>
        <rFont val="Arial"/>
        <family val="2"/>
        <charset val="204"/>
      </rPr>
      <t xml:space="preserve"> (299 Мб)</t>
    </r>
  </si>
  <si>
    <r>
      <t xml:space="preserve">Емцов Ю.Н., 1991 г. </t>
    </r>
    <r>
      <rPr>
        <sz val="11"/>
        <color indexed="8"/>
        <rFont val="Arial"/>
        <family val="2"/>
        <charset val="204"/>
      </rPr>
      <t xml:space="preserve">Отчет о результатах разведочного бурения с целью получения материлов проектирования подземного хранилища углеводородов в Калининградской области РСФСР (Романовский объект 1989-91гг.)(Гос.рег. 29-92-59/17).  г. Гусев: ГГП «Севзапгеология» Калининградская Гидрогеологическая Экспедиция (КГЭ), 1 папка: 2 кн. – 267 л., 5/5 л. гр. пр. /// </t>
    </r>
    <r>
      <rPr>
        <b/>
        <sz val="11"/>
        <color indexed="8"/>
        <rFont val="Arial"/>
        <family val="2"/>
        <charset val="204"/>
      </rPr>
      <t>КЛГ-0.310, од-0.310</t>
    </r>
    <r>
      <rPr>
        <sz val="11"/>
        <color indexed="8"/>
        <rFont val="Arial"/>
        <family val="2"/>
        <charset val="204"/>
      </rPr>
      <t xml:space="preserve"> (164 Мб)</t>
    </r>
  </si>
  <si>
    <r>
      <t>Ласберг И.К., Иванова З.К., Строк А.Ф. 1962.</t>
    </r>
    <r>
      <rPr>
        <sz val="11"/>
        <color indexed="8"/>
        <rFont val="Arial"/>
        <family val="2"/>
        <charset val="204"/>
      </rPr>
      <t xml:space="preserve"> Отчет о комплексной геологической и инженерно-гидрогеологической съемке масштаба 1:50 000, проведенной в радиусе 15-ти километровой зоны областного города Калининграда в 1960-61 гг. (N-34-41-Г, N-34-42-В,  N-34-53-Б, N-34-54-А). г.Ленинград: Северо-Западное геологическое управление. 4 тома: 9 кн. 19 л.гр.пр. /// </t>
    </r>
    <r>
      <rPr>
        <b/>
        <sz val="11"/>
        <color indexed="8"/>
        <rFont val="Arial"/>
        <family val="2"/>
        <charset val="204"/>
      </rPr>
      <t>КЛГ-0.300, од-0.300 (1,37 Гб).</t>
    </r>
  </si>
  <si>
    <r>
      <t>Каплан А.А., Гескин Е.М., 1972.</t>
    </r>
    <r>
      <rPr>
        <sz val="11"/>
        <color indexed="8"/>
        <rFont val="Arial"/>
        <family val="2"/>
        <charset val="204"/>
      </rPr>
      <t xml:space="preserve"> Отчет по теме: Изучение коллекторских свойств нефтеперспективных горизонтов Девона и Перми в Калининградской области. Ленинград: Северо-Западное геологическое управление. 1 папка: 1 кн. – 223 л., 22 л.гр.пр. /// </t>
    </r>
    <r>
      <rPr>
        <b/>
        <sz val="11"/>
        <color indexed="8"/>
        <rFont val="Arial"/>
        <family val="2"/>
        <charset val="204"/>
      </rPr>
      <t>КЛГ-0.302, од0.302 (161 Мб.).</t>
    </r>
  </si>
  <si>
    <r>
      <t>Гуревич Г.И., Вострякова Н.В., Сергеева Г.П., 1973.</t>
    </r>
    <r>
      <rPr>
        <sz val="11"/>
        <color indexed="8"/>
        <rFont val="Arial"/>
        <family val="2"/>
        <charset val="204"/>
      </rPr>
      <t xml:space="preserve"> Отчет о предварительной разведке Гусевского месторождения каменной соли. пос.Радовское: Северо-Западное геологическое управление. 2 папки: 1 кн. – 320 л., 12 л.гр.пр. + ТЭО целесообразности детальной разведки и промышленного освоения Северо-Гусевского месторождения каменной соли. – 1 кн.-65 л. /// </t>
    </r>
    <r>
      <rPr>
        <b/>
        <sz val="11"/>
        <color indexed="8"/>
        <rFont val="Arial"/>
        <family val="2"/>
        <charset val="204"/>
      </rPr>
      <t>КЛГ-0.303, од 0.303 (225 Мб.).</t>
    </r>
  </si>
  <si>
    <t>"Отчет о результатах разведочных работ на питьевые подземные воды для водоснабжения предприятия ООО "Дельта-Е" в п. Котельниково Калининградской обл. (подсчет запасов по сост. на 01.03.2009 год)  с Протоколом ТКЗ Калининграднедра № 05-09/КО от 30.12. 2009г                                        Гос.рег.№ 27-09-25    лицензия КЛГ 02184 ВЭ зак. ООО "Дельта-Е", исп. КГЭ</t>
  </si>
  <si>
    <t>бумажн.    МНЗ</t>
  </si>
  <si>
    <r>
      <t>Полякова Л.С., 2014.</t>
    </r>
    <r>
      <rPr>
        <sz val="11"/>
        <color indexed="8"/>
        <rFont val="Arial"/>
        <family val="2"/>
        <charset val="204"/>
      </rPr>
      <t xml:space="preserve"> Отчет о результатах геологоразведочных работ с целью оценки запасов подземных вод для водоснабжения многостороннего автомобильного пункта пропуска «Гусев» в Нестеровском районе Калининградской области. Подсчет запасов по состоянию на 13.08.2014 г. (Лц. КЛГ 02317 ВЭ, гос.рег. 27-14-177, Протокол ТКЗ №39-15/КО от 09.04.2015г. Гос.контракт №158/2013 от 09.01.2014г.). г.Калининград: ФГКУ «Росгранстрой», ООО «Теплоком». – 2 кн. – 214 л. (182+32). ///</t>
    </r>
    <r>
      <rPr>
        <b/>
        <sz val="11"/>
        <color indexed="8"/>
        <rFont val="Arial"/>
        <family val="2"/>
        <charset val="204"/>
      </rPr>
      <t xml:space="preserve"> КЛГ-297, од-297 (58 Мб).</t>
    </r>
  </si>
  <si>
    <t>2 кн. – 214 л</t>
  </si>
  <si>
    <r>
      <t xml:space="preserve">Абраменко Т.Ю., Медведева В.И., Калько Н.Н., и др. 2014. </t>
    </r>
    <r>
      <rPr>
        <sz val="11"/>
        <color indexed="8"/>
        <rFont val="Arial"/>
        <family val="2"/>
        <charset val="204"/>
      </rPr>
      <t>Пересчет запасов углеводородов «</t>
    </r>
    <r>
      <rPr>
        <b/>
        <sz val="11"/>
        <color indexed="8"/>
        <rFont val="Arial"/>
        <family val="2"/>
        <charset val="204"/>
      </rPr>
      <t>Восточно-Горинског</t>
    </r>
    <r>
      <rPr>
        <sz val="11"/>
        <color indexed="8"/>
        <rFont val="Arial"/>
        <family val="2"/>
        <charset val="204"/>
      </rPr>
      <t xml:space="preserve">о» месторождения (включая ТЭО КИН). Дополнение к пересчету запасов углеводородов «Восточно-Горинского» месторождения (включая ТЭО КИН). Дополнение к ТЭО КИН «Восточно-Горинского» месторождения. (Лц. КЛГ01955 НЭ, Гос.рег.27-14-184, Договор №14G0004/13-КЛНН от 29.01.2014г. Протокол ГКЗ Восточно-Горинское №4214 от29.05.2015). Калининград: ОАО «Лукойл», ООО «Лукойл-КМН», ООО «Лукойл-Инжинеренг» - 2 папки: 6 кн. – 1021л., 45/45л.гр.пр. /// </t>
    </r>
    <r>
      <rPr>
        <b/>
        <sz val="11"/>
        <color indexed="8"/>
        <rFont val="Arial"/>
        <family val="2"/>
        <charset val="204"/>
      </rPr>
      <t>КЛГ-328, од-328(1259 Мб.)</t>
    </r>
  </si>
  <si>
    <t>"Информационный бюллетень о состоянии недр на терр. Калининградской области за 2008 г. Выпуск 13</t>
  </si>
  <si>
    <t xml:space="preserve">бумажн           </t>
  </si>
  <si>
    <t>"Информационный бюллетень о состоянии недр на терр. Калининградской области за 2009 г. Выпуск 14</t>
  </si>
  <si>
    <t>"Отчет о результатах геологического изучения Солдатского месторождения строительных песков, выполненного в 2010 г. с подмсетом запасов по состоянию на 01.01.2011 г. Багратионовский р-он Калининградской области"</t>
  </si>
  <si>
    <t>Анализ сейсмологических работ особенностей разреза осадочного чехла Кал-ской области с целью оптимизации сейсморазведочных работ. ООО "Флюорит"</t>
  </si>
  <si>
    <r>
      <t xml:space="preserve">Гурская Т.В., 2017. </t>
    </r>
    <r>
      <rPr>
        <sz val="11"/>
        <color indexed="8"/>
        <rFont val="Arial"/>
        <family val="2"/>
        <charset val="204"/>
      </rPr>
      <t xml:space="preserve">Отчет о результатах разведки в пределах месторождения песка </t>
    </r>
    <r>
      <rPr>
        <b/>
        <sz val="11"/>
        <color indexed="8"/>
        <rFont val="Arial"/>
        <family val="2"/>
        <charset val="204"/>
      </rPr>
      <t>«Дворки»,</t>
    </r>
    <r>
      <rPr>
        <sz val="11"/>
        <color indexed="8"/>
        <rFont val="Arial"/>
        <family val="2"/>
        <charset val="204"/>
      </rPr>
      <t xml:space="preserve"> проведенной в 2016 г. с подсчетом запасов по состоянию на 01.06.2017. (МО «Гурьевский городской округ» Калининградской области, РФ). (Лц. КЛГ 80056 ТЭ, Гос.рег.27-16-259, Протокол ЭКЗ №10-тп от 13.07.2017., приказ утверждения №412 от 17.07.2017г.). г.Гусев: ООО «Северо-западная топливная компания», ООО «Балтгеоресурсы». – 1 папка: 1 папка: 2 кн. – 155 л., 3/3 л.гр.пр \\\ </t>
    </r>
    <r>
      <rPr>
        <b/>
        <sz val="11"/>
        <color indexed="8"/>
        <rFont val="Arial"/>
        <family val="2"/>
        <charset val="204"/>
      </rPr>
      <t>КЛГ-398, од-398 (31,8 Мб), Арх.93</t>
    </r>
  </si>
  <si>
    <r>
      <t>Дмитриев С.Е., 2010.</t>
    </r>
    <r>
      <rPr>
        <sz val="11"/>
        <color indexed="8"/>
        <rFont val="Arial"/>
        <family val="2"/>
        <charset val="204"/>
      </rPr>
      <t xml:space="preserve"> "Пересчет запасов нефти и растворенного газа Восточно-Горинского м-ния (по состоянию на 01.01.2010г)". гос.рег № 27-09-30; лицензия КЛГ 01955 НЭ (ООО "Лукойл-КМН"); исп. Калининградский филиал ООО "Лукойл-ВНИПИморнефть"  Протокол № 18/399-пр.от 07.07.2010г Совещания при начальнике Управления геологии нефти и газа по утверждению результатов государственной экспертизы по разведке запасов нефти и газа Восточно-Горинского м-ния по состоянию на 01.01.2010г на основании ЭЗ № 80-10 оп от 18.05.2010г; - 2 паки: 4 кн. - 580 л. (257+308+7+8), 43/43 гр.пр. ///</t>
    </r>
    <r>
      <rPr>
        <b/>
        <sz val="11"/>
        <color indexed="8"/>
        <rFont val="Arial"/>
        <family val="2"/>
        <charset val="204"/>
      </rPr>
      <t xml:space="preserve"> КЛГ-196, од-196</t>
    </r>
  </si>
  <si>
    <r>
      <t>Шеин В.Н., 2010</t>
    </r>
    <r>
      <rPr>
        <sz val="11"/>
        <color indexed="8"/>
        <rFont val="Arial"/>
        <family val="2"/>
        <charset val="204"/>
      </rPr>
      <t xml:space="preserve">. "Отчет о результатах поискового бурения на Ключевой площади" гос.рег.№ 27-08-13; лц КЛГ 11390НР (СЛУ ООО "Лукойл-КМН"); исп. Калининградский филиал ООО "Лукойл-ВНИПИморнефть"  - 1 папка: 1 кн. - 72 л., 8/8 гр.пр. </t>
    </r>
    <r>
      <rPr>
        <b/>
        <sz val="11"/>
        <color indexed="8"/>
        <rFont val="Arial"/>
        <family val="2"/>
        <charset val="204"/>
      </rPr>
      <t>/// КЛГ-198, од-198</t>
    </r>
  </si>
  <si>
    <r>
      <t>Кунаева Т.А., 2009</t>
    </r>
    <r>
      <rPr>
        <sz val="11"/>
        <color indexed="8"/>
        <rFont val="Arial"/>
        <family val="2"/>
        <charset val="204"/>
      </rPr>
      <t xml:space="preserve">. "Информационный отчет о результатах незавершенных разведочных работ в пределах месторождения "Богдановка", проведенных в 2004 г. (Багратионовский р-н). 1 кн. - 40 л. /// </t>
    </r>
    <r>
      <rPr>
        <b/>
        <sz val="11"/>
        <color indexed="8"/>
        <rFont val="Arial"/>
        <family val="2"/>
        <charset val="204"/>
      </rPr>
      <t>КЛГ-199, од-199</t>
    </r>
  </si>
  <si>
    <t>Отчет о результатах разведочных работ  на месторождении строительных песков "Цветково", с подсчетом запасов по состоянию на 01.08.04г. ООО "Балтгеолресурсы", г.Гусев Калининградской обл.</t>
  </si>
  <si>
    <t>Дмитриев С.Е.</t>
  </si>
  <si>
    <r>
      <t>Ваулина Л.К., 2014.</t>
    </r>
    <r>
      <rPr>
        <sz val="11"/>
        <color indexed="8"/>
        <rFont val="Arial"/>
        <family val="2"/>
        <charset val="204"/>
      </rPr>
      <t xml:space="preserve"> Отчет по оценке запасов подземных вод на участке действующего водозабора АЗС-33 ООО «Калининграднефтепродукт» в г.Калининграде Калининградской области. Подсчет запасов по состоянию на 07.08.2014 г. (Лц. КЛГ 01947 ВЭ, гос.рег. 27-14-182, отчет по договору №10-04/38 от 19.03.2014г.). г.Калининград: ООО «Калининграднефтепродукт», ИП «Ваулина Л.К.». – 1 кн. – 152 л</t>
    </r>
    <r>
      <rPr>
        <b/>
        <sz val="11"/>
        <color indexed="8"/>
        <rFont val="Arial"/>
        <family val="2"/>
        <charset val="204"/>
      </rPr>
      <t>. /// КЛГ-301, од-301 (41,3 Мб).</t>
    </r>
  </si>
  <si>
    <t>1 кн.- 152л.</t>
  </si>
  <si>
    <t>Безукладов В.А., АнтоноваМ.Ф.</t>
  </si>
  <si>
    <t>Проект горного отвода для разработки Красноборского месторождения (с уточненными границами). ООО "Лукойл-КМН", г.Калининград</t>
  </si>
  <si>
    <t>Трусова Г.М., Мещерский А.А., Медведева В.И. и др</t>
  </si>
  <si>
    <t>1 кн. - 4 л.</t>
  </si>
  <si>
    <r>
      <t xml:space="preserve">Котова Е.А., Волохова Е.В., и др., 2015. </t>
    </r>
    <r>
      <rPr>
        <sz val="11"/>
        <color indexed="8"/>
        <rFont val="Arial"/>
        <family val="2"/>
        <charset val="204"/>
      </rPr>
      <t xml:space="preserve">Обоснование возможности размещения промышленных стоков (строительных рассолов) на Калининградском участке недр в Зеленоградском районе Калининградской области (по результатам опытно-промышленной закачке стоков). (Лц. КЛГ 15721 ЗП, Гос.рег. 27-12-125, Протокол ГКЗ 4587 от 30.03.2016г.). г.Москва: ПАО «Газпром», ООО «Газпром геотехнологии». - 1 папка: 4 кн. – 641 л., 8/19 л.гр.пр. \\\ </t>
    </r>
    <r>
      <rPr>
        <b/>
        <sz val="11"/>
        <color indexed="8"/>
        <rFont val="Arial"/>
        <family val="2"/>
        <charset val="204"/>
      </rPr>
      <t>КЛГ-411 (384 Мб), од-411 (391 Мб), Арх. 103 (7,26 Мб.)</t>
    </r>
  </si>
  <si>
    <t>Котова Е.А., Волохова Е.В., и др.</t>
  </si>
  <si>
    <t xml:space="preserve">1 папка: 4 кн. – 641 л., 8/19 л.гр.пр. </t>
  </si>
  <si>
    <t>Информационный бюллетень о состоянии недр на территории КО за 2011 г.</t>
  </si>
  <si>
    <t xml:space="preserve">2012 г. г. Гусев </t>
  </si>
  <si>
    <t>Отчет о результатах поискового бурения на Бобруйской площади</t>
  </si>
  <si>
    <t>В.Н. Шеин</t>
  </si>
  <si>
    <t>2012 г.  Г. Калининград</t>
  </si>
  <si>
    <t xml:space="preserve">Отчет по оценке запасов для водоснабжения базы отдыха ООО "Калининграднефтепродукт" </t>
  </si>
  <si>
    <t>Отчет о результатах поискового бурения на Черемуховской площади</t>
  </si>
  <si>
    <t>Отчет о результатах разведки   м-ний строительных песков "Грибоедово-I" и "Грибоедово-II", проведенной в 2008 году с подсче-том запасов по состоянию на 01.06.2008 года (Неманский р-н)  Прот. ТКЗ № 01/2009 (инв.№ 160)        Гос.рег.№ 27-08-03                     Лиц. КЛГ 02144 ТР (ООО "РиВ")      ООО "Балтгеолресурсы", г.Гусев</t>
  </si>
  <si>
    <t>Шеин В.Н.</t>
  </si>
  <si>
    <t>Информационный бюллетень о состоянии недр на ткрритории Калининградской области за 2007 год. Выпуск 12. Г.Гусев</t>
  </si>
  <si>
    <t>Полякова Л.С.</t>
  </si>
  <si>
    <t>ПВ, ТПИ, УВ</t>
  </si>
  <si>
    <t xml:space="preserve">Труфанова Л.Ф. </t>
  </si>
  <si>
    <t>Зотов С.И., и др., 2001. Составление карт геолого-геофизической изученности территории Калининградской области 1:200000 по состоянию на 01.01.2001г.   г.Калининград: ООО "Лукойл-КМН", 1 папка: 1 кн. - 40 л., 4/4 гр.пр. /// КЛГ-4</t>
  </si>
  <si>
    <r>
      <t>Талин И.С., Фурсиков Г.А., 2001.</t>
    </r>
    <r>
      <rPr>
        <sz val="11"/>
        <color indexed="8"/>
        <rFont val="Arial"/>
        <family val="2"/>
        <charset val="204"/>
      </rPr>
      <t xml:space="preserve"> Газогеохимические исследования на нефтепродуктивных площадях. г.Калининград: ООО «Лукойл-КМН»,  1 кн. - 62 л. ///</t>
    </r>
    <r>
      <rPr>
        <b/>
        <sz val="11"/>
        <color indexed="8"/>
        <rFont val="Arial"/>
        <family val="2"/>
        <charset val="204"/>
      </rPr>
      <t xml:space="preserve"> КЛГ-3, од-3</t>
    </r>
  </si>
  <si>
    <t>1 кн. - 18 л.</t>
  </si>
  <si>
    <t>2 кн. - 129 л. (108+21).</t>
  </si>
  <si>
    <t>1 кн. - 91 л.</t>
  </si>
  <si>
    <t>1 кн. - 93 л.</t>
  </si>
  <si>
    <t>ТКЗ</t>
  </si>
  <si>
    <t>2 кн. - 148 л.</t>
  </si>
  <si>
    <t>1 кн. -  115 л.</t>
  </si>
  <si>
    <t>Ю.Н. Емцов</t>
  </si>
  <si>
    <t>Отчет о результатах поискового бурения на Пограничной площади. ООО "Лукойл-КМН", г.Калининград.</t>
  </si>
  <si>
    <t xml:space="preserve">БорсуковаН.А., Шеин В.Н. </t>
  </si>
  <si>
    <t xml:space="preserve">1 папка: 2 кн. – 228 л., 3/4 л.гр.пр. </t>
  </si>
  <si>
    <t>кф 13.08.2023</t>
  </si>
  <si>
    <t xml:space="preserve">1 кн. – 152 л. </t>
  </si>
  <si>
    <t>кф 30.01.2024</t>
  </si>
  <si>
    <r>
      <t xml:space="preserve">Полякова Л.С., 2014. </t>
    </r>
    <r>
      <rPr>
        <sz val="11"/>
        <color indexed="8"/>
        <rFont val="Arial"/>
        <family val="2"/>
        <charset val="204"/>
      </rPr>
      <t>Отчет о результатах геологоразведочных работ с целью оценки запасов подземных вод для водоснабжения многостороннего автомобильного пункта пропуска «Мамоново-Гжехотки» в Багратионовском районе Калининградской области. Подсчет запасов по состоянию на 15.08.2014 г. (Лц. КЛГ 02408 ВП, гос.рег. 27-14-176, Протокол ТКЗ №32-15/КО от 25.03.2015г. Гос.контракт №158/2013 от 09.01.2014г.). г.Калининград: ФГКУ «Росгранстрой», ООО «Теплоком». – 2 кн. – 172 л. (141+31). //</t>
    </r>
    <r>
      <rPr>
        <b/>
        <sz val="11"/>
        <color indexed="8"/>
        <rFont val="Arial"/>
        <family val="2"/>
        <charset val="204"/>
      </rPr>
      <t>/ КЛГ-299, од-299 (73,3 Мб).</t>
    </r>
  </si>
  <si>
    <t>2 кн. – 172 л</t>
  </si>
  <si>
    <t>9 папок: 20 кн. - 444 л. (107+37+71+96+65+2+4+8+4+3+8+3+2+8+8+2+3+8+2+3), 130/158 гр.пр.</t>
  </si>
  <si>
    <r>
      <t xml:space="preserve">Ваулина Л.К., 2015. </t>
    </r>
    <r>
      <rPr>
        <sz val="11"/>
        <color indexed="8"/>
        <rFont val="Arial"/>
        <family val="2"/>
        <charset val="204"/>
      </rPr>
      <t>Отчёт по подсчету запасов подземных вод на участке действующего водозабора ООО «Гусевский консервный комбинат» в городе Гусев Калининградской области. Подсчет запасов на 30.06.2015г. (Лц. КЛГ 02267 ВЭ, Гос.рег. 27-14-214, Протокол ЭКЗ №581 от 30.12.2015г, договор №17-13 от 30.12.2013г.). г. Калининград: ООО «Гусевский консервный комбинат», ИП «Ваулин Л.К.».  - 2 кн. – 121 л.</t>
    </r>
    <r>
      <rPr>
        <b/>
        <sz val="11"/>
        <color indexed="8"/>
        <rFont val="Arial"/>
        <family val="2"/>
        <charset val="204"/>
      </rPr>
      <t xml:space="preserve"> /// КЛГ-343, ОД-343 (93,5 Мб.).</t>
    </r>
  </si>
  <si>
    <r>
      <t>Карпова Н.В., 2014.</t>
    </r>
    <r>
      <rPr>
        <sz val="11"/>
        <color indexed="8"/>
        <rFont val="Arial"/>
        <family val="2"/>
        <charset val="204"/>
      </rPr>
      <t xml:space="preserve"> Отчет о результатах разведочных работ по оценке запасов подземных вод для производственного водоснабжения бетоносмесительного узла ЗАО «Бетон грант» в г.Калининграде Калининградской области. Подсчет запасов по состоянию на 03.09.2014г. (Лц. КЛГ 02235 ВЭ, Гос.рег. 27-14-187, Договор № БГ 05/14 от 27.03.2014 г. Протокол ТКЗ № 01-15/КО от 13.01.2015 г.). г.Калининград: ЗАО «Бетон грант»; ИП «Карпова Н.В.». – 3 кн. – 170 (112+39+19) /// </t>
    </r>
    <r>
      <rPr>
        <b/>
        <sz val="11"/>
        <color indexed="8"/>
        <rFont val="Arial"/>
        <family val="2"/>
        <charset val="204"/>
      </rPr>
      <t>КЛГ-294, од-294 (138 Мб).</t>
    </r>
  </si>
  <si>
    <t>Карпова Н.В.</t>
  </si>
  <si>
    <t>3 кн. - 170</t>
  </si>
  <si>
    <r>
      <t>Петров В.В., 2017.</t>
    </r>
    <r>
      <rPr>
        <sz val="11"/>
        <color indexed="8"/>
        <rFont val="Arial"/>
        <family val="2"/>
        <charset val="204"/>
      </rPr>
      <t xml:space="preserve"> Отчет о результатах опытно-промышленной закачки промышленных стоков (попутных пластовых вод) на Романовском участке недр. (Лц. КЛГ 14970 ЗЭ, Гос.рег. 27-15-223). г.Санкт-Петербург: ПАО «Лукойл», ООО «Лукойл-КМН», ООО «ГеоПрогноз». 3 кн. – 524 (147+225+152) л. \\\ </t>
    </r>
    <r>
      <rPr>
        <b/>
        <sz val="11"/>
        <color indexed="8"/>
        <rFont val="Arial"/>
        <family val="2"/>
        <charset val="204"/>
      </rPr>
      <t>КЛГ-374-1 (142 мб), од-374 (175 Мб), Арх.74 (5,12 Мб).</t>
    </r>
    <r>
      <rPr>
        <sz val="11"/>
        <color indexed="8"/>
        <rFont val="Arial"/>
        <family val="2"/>
        <charset val="204"/>
      </rPr>
      <t xml:space="preserve">
</t>
    </r>
    <r>
      <rPr>
        <b/>
        <sz val="11"/>
        <color indexed="8"/>
        <rFont val="Arial"/>
        <family val="2"/>
        <charset val="204"/>
      </rPr>
      <t xml:space="preserve"> Кузилов О.И., 2017.</t>
    </r>
    <r>
      <rPr>
        <sz val="11"/>
        <color indexed="8"/>
        <rFont val="Arial"/>
        <family val="2"/>
        <charset val="204"/>
      </rPr>
      <t xml:space="preserve"> Дополнение к отчету о результатах опытно-промышленной закачки промышленных стоков (попутных пластовых вод) на Романовском участке недр. г.Калининград: ПАО «Лукойл», ООО «Лукойл-КМН». 2 кн. – 266 (109+157) л. \\\ </t>
    </r>
    <r>
      <rPr>
        <b/>
        <sz val="11"/>
        <color indexed="8"/>
        <rFont val="Arial"/>
        <family val="2"/>
        <charset val="204"/>
      </rPr>
      <t xml:space="preserve">КЛГ-374-2 (26,9 Мб), од-374 (175 Мб).
</t>
    </r>
  </si>
  <si>
    <t>5 кн - 790л.</t>
  </si>
  <si>
    <t xml:space="preserve">Шевченко С.А. </t>
  </si>
  <si>
    <t xml:space="preserve"> "Поисково-детальные сейсморазведочные работы МОГТ-2Д и дополнитель-ные геофизические исследования на площадях Северного и Южного лицензионных участков ОАО "Лукойл" в 2001г (по договору 315У/2002 "Отчет о результатах специальной обработки и интер-претации данных работ по много-компонентной сейсморазведке (МВС)"), ОАО "Калининградгео-физика", г.Калининград</t>
  </si>
  <si>
    <t xml:space="preserve">1 пака: 2 кн.- 626 л. 25 л.гр.пр. </t>
  </si>
  <si>
    <t>6 папок: 13 кн. - 346 л. (120+42+59+79+7+3+5+7+3+5+7+3+6), 159/161 гр.пр.</t>
  </si>
  <si>
    <t>1 папка: 5 кн. - 131 л. (91+13+7+5+15), 25/25 гр.пр.</t>
  </si>
  <si>
    <t>2 паки: 4 кн. - 956 л., 54/54 гр.пр.</t>
  </si>
  <si>
    <t>3 папки: 6 кн. - 267 л. (115+109+30+7+3+3), 69/69 гр.пр.</t>
  </si>
  <si>
    <t>1 кн. - 61 л.</t>
  </si>
  <si>
    <t>1 кн. - 69 л.</t>
  </si>
  <si>
    <t>1 папка: 4 кн. - 545 л., 8/8 гр.пр.</t>
  </si>
  <si>
    <t>1 папка: 1 кн. - 64 л., 8/8 гр.пр.</t>
  </si>
  <si>
    <t>2 папки: 3 кн. - 66 л. (55+8+3), 34/34 гр.пр.</t>
  </si>
  <si>
    <t>1 кн. - 50 л.</t>
  </si>
  <si>
    <t>1 папка: 3 кн. - 420 л., 19/19 гр.пр.</t>
  </si>
  <si>
    <t>3 папки: 9 кн. - 305 л. (107+77+87+7+2+7+7+4+7), 84/84 гр.пр.</t>
  </si>
  <si>
    <t>1 папка: 3 кн. - 449 л. (174+146+129), 12/12 гр.пр.</t>
  </si>
  <si>
    <t>2 папки: 5 кн. - 100 л. (67+11+7+10+5), 35/35 гр.пр.</t>
  </si>
  <si>
    <t>1 папка: 2 кн. - 146 л. (106+40), 7/9 гр.пр.</t>
  </si>
  <si>
    <t>1 папка: 1 кн. - 66 л., 8/8 гр.пр.</t>
  </si>
  <si>
    <t>2 паки: 4 кн. - 580 л. (257+308+7+8), 43/43 гр.пр.</t>
  </si>
  <si>
    <t>1 папка: 1 кн. - 72 л., 8/8 гр.пр.</t>
  </si>
  <si>
    <r>
      <t xml:space="preserve">Осипенкова О.В., 2018. </t>
    </r>
    <r>
      <rPr>
        <sz val="11"/>
        <color indexed="8"/>
        <rFont val="Arial"/>
        <family val="2"/>
        <charset val="204"/>
      </rPr>
      <t xml:space="preserve">Оперативный подсчет запасов углеводородов </t>
    </r>
    <r>
      <rPr>
        <b/>
        <sz val="11"/>
        <color indexed="8"/>
        <rFont val="Arial"/>
        <family val="2"/>
        <charset val="204"/>
      </rPr>
      <t>Ушаковского</t>
    </r>
    <r>
      <rPr>
        <sz val="11"/>
        <color indexed="8"/>
        <rFont val="Arial"/>
        <family val="2"/>
        <charset val="204"/>
      </rPr>
      <t xml:space="preserve"> месторождения. (Лц. КЛГ 10800 НЭ, Гос.рег. 27-18-310, Протокол ФАН № 03-18/533-пр от 12.09.2018г.). г.Волгоград: ПАО «НК «Лукол»», ООО «Лукойл-КМН». - 1 папка: 2 кн. – 231 л., 8/8 л.гр.пр. \\\ </t>
    </r>
    <r>
      <rPr>
        <b/>
        <sz val="11"/>
        <color indexed="8"/>
        <rFont val="Arial"/>
        <family val="2"/>
        <charset val="204"/>
      </rPr>
      <t>КЛГ-419, од-419 (177 Мб)</t>
    </r>
  </si>
  <si>
    <t>Осипенкова О.В</t>
  </si>
  <si>
    <t xml:space="preserve">1 папка: 2 кн. – 231 л., 8/8 л.гр.пр. </t>
  </si>
  <si>
    <t>кф 18.03.2024</t>
  </si>
  <si>
    <r>
      <t xml:space="preserve">Абраменко Т.Ю., 2017. </t>
    </r>
    <r>
      <rPr>
        <sz val="11"/>
        <color indexed="8"/>
        <rFont val="Arial"/>
        <family val="2"/>
        <charset val="204"/>
      </rPr>
      <t xml:space="preserve">Оперативный подсчет запасов углеводородов </t>
    </r>
    <r>
      <rPr>
        <b/>
        <sz val="11"/>
        <color indexed="8"/>
        <rFont val="Arial"/>
        <family val="2"/>
        <charset val="204"/>
      </rPr>
      <t>Красноборского</t>
    </r>
    <r>
      <rPr>
        <sz val="11"/>
        <color indexed="8"/>
        <rFont val="Arial"/>
        <family val="2"/>
        <charset val="204"/>
      </rPr>
      <t xml:space="preserve"> месторождения по состоянию на 01.01.2017г. (Лц. КЛГ 10803 НЭ, Гос.рег. 27-17-281, Протокол ФАН №03-18-664пр). г.Калининград: ПАО «НК «Лукойл»», ООО «Лукойл-КМН». 1 папка: 3 кн. – 509л., 29/29л.гр.пр.</t>
    </r>
    <r>
      <rPr>
        <b/>
        <sz val="11"/>
        <color indexed="8"/>
        <rFont val="Arial"/>
        <family val="2"/>
        <charset val="204"/>
      </rPr>
      <t>\\\ КЛГ–375, од–375 (503 Мб.).</t>
    </r>
  </si>
  <si>
    <t>Олиферова О.А</t>
  </si>
  <si>
    <r>
      <t xml:space="preserve">Карпова Н.В., 2014. </t>
    </r>
    <r>
      <rPr>
        <sz val="11"/>
        <color indexed="8"/>
        <rFont val="Arial"/>
        <family val="2"/>
        <charset val="204"/>
      </rPr>
      <t>Отчет о результатах разведочных работ по оценке запасов подземных вод для водоснабжения объектов ООО ПКО «Отечественный продукт» в г.Правдинске Калининградской области по состоянию на 01.11.2013г. (Лц. КЛГ 02328 ВЭ, Гос.рег №27-13-165, Протокол ТКЗ №67-14/КО). г.Правдинск: ООО ПКО «Отечественный продукт», ИП «Карпова Н.В.». – 2 кн. – 173 л. (139+34).</t>
    </r>
    <r>
      <rPr>
        <b/>
        <sz val="11"/>
        <color indexed="8"/>
        <rFont val="Arial"/>
        <family val="2"/>
        <charset val="204"/>
      </rPr>
      <t xml:space="preserve"> /// КЛГ-288, од-288 (148 мб).</t>
    </r>
  </si>
  <si>
    <t>2 кн. - 173 л.</t>
  </si>
  <si>
    <t>1 папка: 2 кн. – 248л., 18л.гр.пр.</t>
  </si>
  <si>
    <t>Оценка перспектив нефтегазоносности поисковых площадей ООО "Лукойл-КМН" на основе анализа газогеохимических исследований. ООО "Лукойл-КМН", г.Калининград</t>
  </si>
  <si>
    <t xml:space="preserve">Томин И.С., Фурсиков Г.Л. </t>
  </si>
  <si>
    <t>конф. 10 лет с момента выпуска отчета</t>
  </si>
  <si>
    <t>Поисково-детальные сейсморазведочные работы МОГТ-2Д на Весновской площади  Калининградской обл. АООТ "Калининградгеофизика", г.Калининград</t>
  </si>
  <si>
    <t xml:space="preserve">Шевченко С.А., Лагунова С.А. </t>
  </si>
  <si>
    <t>конф.           До 2013 г</t>
  </si>
  <si>
    <t>Отчет о результатах сейсморазведочных работ МОВОГТ 2Д, проведенных на Гусевской площади". АООТ "Калининградгеофизика", г.Калининград.</t>
  </si>
  <si>
    <t xml:space="preserve">Симонова А.Г. </t>
  </si>
  <si>
    <r>
      <t>Протокол №9200 ГКЗ</t>
    </r>
    <r>
      <rPr>
        <sz val="11"/>
        <color indexed="8"/>
        <rFont val="Arial"/>
        <family val="2"/>
        <charset val="204"/>
      </rPr>
      <t xml:space="preserve"> от 18.03.1983 г. по отчету о детальной разведке пресных подземных вод для водоснабжения г. Калининграда: 1 кн. - 47 л. /// </t>
    </r>
    <r>
      <rPr>
        <b/>
        <sz val="11"/>
        <color indexed="8"/>
        <rFont val="Arial"/>
        <family val="2"/>
        <charset val="204"/>
      </rPr>
      <t>КЛГ-128, од-128</t>
    </r>
  </si>
  <si>
    <r>
      <t>Протокол №9275 ГКЗ</t>
    </r>
    <r>
      <rPr>
        <sz val="11"/>
        <color indexed="8"/>
        <rFont val="Arial"/>
        <family val="2"/>
        <charset val="204"/>
      </rPr>
      <t xml:space="preserve"> от 03.08.1983 г. по отчету о детальной разведке подземных вод для центрального водоснабжения г. Светлого: 1 кн. - 47 л. /// </t>
    </r>
    <r>
      <rPr>
        <b/>
        <sz val="11"/>
        <color indexed="8"/>
        <rFont val="Arial"/>
        <family val="2"/>
        <charset val="204"/>
      </rPr>
      <t>КЛГ-129, од-129</t>
    </r>
  </si>
  <si>
    <r>
      <t>Протокол №10708 ГКЗ</t>
    </r>
    <r>
      <rPr>
        <sz val="11"/>
        <color indexed="8"/>
        <rFont val="Arial"/>
        <family val="2"/>
        <charset val="204"/>
      </rPr>
      <t xml:space="preserve"> от 15.09.1989 г. по подсчету запасов подземных вод Черняховского месторождения для питьевого водоснабжения г. Черняховска. 1 кн. - 46 л. /// </t>
    </r>
    <r>
      <rPr>
        <b/>
        <sz val="11"/>
        <color indexed="8"/>
        <rFont val="Arial"/>
        <family val="2"/>
        <charset val="204"/>
      </rPr>
      <t>КЛГ-130, од-130</t>
    </r>
  </si>
  <si>
    <t xml:space="preserve"> Отчет о результатах поискового бурения на Западно-Озерской площади.      ООО "Лукойл-КМН", г.Калининград.</t>
  </si>
  <si>
    <t>Борсукова Н.А.</t>
  </si>
  <si>
    <t>Общая геология</t>
  </si>
  <si>
    <t>"Отчет о результатах геологического изучения Романовского участка недр с целью оценки возможности промышленного захороненияпопутных пластовых, дождевых и производственных вод (промышленных сточных вод) при разработке Кравцовского (Д 6) нефтяного месторождения (по состоянию изученности на 01.01.2009 г)" (Договор № 09G0590 от 08.04.2009 "Мониторинг состояния недр и подземных вод в процессе опытной закачки попутных пластовых вод Кравцовского (Д 6) нефтяного м-ния на Романовском участке недр (лицензия КЛГ 12557 ЗП)"                                       Гос.рег № 78-04-14/1 Лицензия КЛГ 12557 ЗП  зак. ООО "Лукойл-КМН", исп. ООО "Геопрогноз"</t>
  </si>
  <si>
    <t xml:space="preserve">Петров В.В. </t>
  </si>
  <si>
    <t>захоронение пластовых вод</t>
  </si>
  <si>
    <t>конф. 5 лет</t>
  </si>
  <si>
    <r>
      <t>Прищепа О.М., 2008.</t>
    </r>
    <r>
      <rPr>
        <sz val="11"/>
        <color indexed="8"/>
        <rFont val="Arial"/>
        <family val="2"/>
        <charset val="204"/>
      </rPr>
      <t xml:space="preserve"> Обоснование стратегии лицензирования и воспроизводства запасов углеводородного сырья Северо-Западного региона России (гос.контракт от 27.03.2007г. № К-41.27.03.07.003, Гос.рег.№ 29-07-37/1). г.С.-Петербург: ФГУП "ВНИГРИ", 2 паки: 4 кн. - 956 л., 54/54 гр.пр. ///</t>
    </r>
    <r>
      <rPr>
        <b/>
        <sz val="11"/>
        <color indexed="8"/>
        <rFont val="Arial"/>
        <family val="2"/>
        <charset val="204"/>
      </rPr>
      <t xml:space="preserve"> КЛГ-155, од-155</t>
    </r>
  </si>
  <si>
    <t>1 папка: 1 кн. - 131 л., 10/10 гр.пр.</t>
  </si>
  <si>
    <t>2 папки: 3 кн. - 114 л. (107+5+2), 52/55 гр.пр.</t>
  </si>
  <si>
    <t>1 папка: 2 кн. - 19 л. (17+2), 10/10 гр.пр.</t>
  </si>
  <si>
    <t>1 папка: 1 кн. - 52 л., 7/7 гр.пр.</t>
  </si>
  <si>
    <t>1 кн. - 12 л.</t>
  </si>
  <si>
    <t>1 кн. - 8 л., 5/5 гр.пр.</t>
  </si>
  <si>
    <t>1 кн. -58 л.</t>
  </si>
  <si>
    <t>1 папка: 2 кн. - 197 л. (125+72), 9/9 гр.пр.</t>
  </si>
  <si>
    <t>"Отчет о результатах геологического изучения проявления строительных песков мест-я "Полевое-2" с подсчетом запасов на 01.07.11. Багратионовский р-он Калининградской области"</t>
  </si>
  <si>
    <t>Протокол ЦКЗ №140 по государственной экспертизе запасов нефти, природного газа и газового конденсата по рассмотрению подсчета запасов Южно-Олимпийского месторождения Калининградской области</t>
  </si>
  <si>
    <t>Центральная комиссия Министерства природных ресурсов РФ</t>
  </si>
  <si>
    <t>1996 г. Москва</t>
  </si>
  <si>
    <t>1 кн. – 168 л.</t>
  </si>
  <si>
    <t>Проект горного отвода для разработки Северо-Славинского месторождения. ООО "Лукойл-КМН", г.Калининград</t>
  </si>
  <si>
    <t>к/ф                  до 31.12.2016г.</t>
  </si>
  <si>
    <t>к/ф                  до 31.05.2037г.</t>
  </si>
  <si>
    <t>к/ф до 31.12.2039г.</t>
  </si>
  <si>
    <t>3 кн. - 334 л.</t>
  </si>
  <si>
    <r>
      <t>Никутина Н.Г., 2016.</t>
    </r>
    <r>
      <rPr>
        <sz val="11"/>
        <color indexed="8"/>
        <rFont val="Arial"/>
        <family val="2"/>
        <charset val="204"/>
      </rPr>
      <t xml:space="preserve"> Отчёт о результатах работ по оценке запасов подземных вод для технологического обеспечения водой ОАО «Агрофирма «Багратионовская»» на участке недр действующего водозабора, расположенного в пос.Партизанское МО «Багратионовский Муниципальный район» Калининградской области. Подсчет запасов по состоянию на 15.10.2015г. (Лц. КЛГ 02234  ВЭ, Гос.рег.27-14-211.). г.Калининград: ОАО «Агрофирма «Багратионовская»», ИП «Никутина Н.Г.», 1 кн. – 168 л. /// КЛГ-358, од-358 (68,2 Мб.), Арх.60.</t>
    </r>
  </si>
  <si>
    <r>
      <t xml:space="preserve">Труфанова Л.Ф., 2014. </t>
    </r>
    <r>
      <rPr>
        <sz val="11"/>
        <color indexed="8"/>
        <rFont val="Arial"/>
        <family val="2"/>
        <charset val="204"/>
      </rPr>
      <t>Отчет о результатах  геологоразведочных  работ  с целью оценки  запасов подземных вод  для  водоснабжения предприятия  ИП  «Сорокин П.И.»  г. Калининград Калининградской области. Подсчет запасов по состоянию на 30.09.2014г. (Лц КЛГ 02364 ВЭ, Гос.рег. 27-14-197, Протокол ТКЗ №11-15/КО от 22.01.2015г.). г.Калининград: ООО «Калининградская гидрогеология», ИП  «Сорокин П.И.». – 2 кн. – 150 л. (118+32).</t>
    </r>
    <r>
      <rPr>
        <b/>
        <sz val="11"/>
        <color indexed="8"/>
        <rFont val="Arial"/>
        <family val="2"/>
        <charset val="204"/>
      </rPr>
      <t xml:space="preserve"> /// КЛГ-295, од-295 (87,6 МБ).</t>
    </r>
  </si>
  <si>
    <t>Отчет о результатах поискового бурения на Ново-Павенской площади.    ООО "Лукойл-КМН", г.Калининград</t>
  </si>
  <si>
    <t xml:space="preserve">Борсукова Н.А., Шеин В.Н. </t>
  </si>
  <si>
    <t>2 кн. - 198л</t>
  </si>
  <si>
    <t>1 папка: 2 кн. - 310 л., 24/24 гр.пр.</t>
  </si>
  <si>
    <t>1 папка: 1 кн. - 50 л., 8/8 гр.пр.</t>
  </si>
  <si>
    <t>1 папка: 1 кн. - 97 л, 8/8 гр.пр.</t>
  </si>
  <si>
    <t>1 кн. - 11 л.</t>
  </si>
  <si>
    <t>1 папка: 1 кн. - 60 л., 5/5 гр.пр.</t>
  </si>
  <si>
    <t>1 кн. - 39 л.</t>
  </si>
  <si>
    <t>1 папка: 1 кн. - 104 л., 6/6 гр.пр.</t>
  </si>
  <si>
    <t>2 кн. – 300 л</t>
  </si>
  <si>
    <t>Никутина Н.Г,</t>
  </si>
  <si>
    <r>
      <t>Вершинин Д.С., 2019</t>
    </r>
    <r>
      <rPr>
        <sz val="11"/>
        <color indexed="8"/>
        <rFont val="Arial"/>
        <family val="2"/>
        <charset val="204"/>
      </rPr>
      <t xml:space="preserve">. Отчет о результатах разведочных работ с целью оценки запасов питьевых подземных вод участка действующего водозабора для питьевого, хозяйственно-бытового водоснабжения и технологического обеспечения водой предприятия по сборке автомобилей ООО «Автотор-терминал», расположенного в районе ст.Переславское-Западное Зеленоградского городского округа Калининградской области РФ. Подсчет запасов по состоянию на 19.11.2018г. (Лц. КЛГ 02401 ВЭ, Гос.рег. 27-18-336). г.Калининград: ООО «Автотор-терминал», ООО «Калининградская гидрогеология». – 1 кн. – 185 л. \\\ </t>
    </r>
    <r>
      <rPr>
        <b/>
        <sz val="11"/>
        <color indexed="8"/>
        <rFont val="Arial"/>
        <family val="2"/>
        <charset val="204"/>
      </rPr>
      <t>КЛГ-418 (118 Мб), Арх.110 (19,5 Мб), од-418 (137 Мб).</t>
    </r>
  </si>
  <si>
    <t>1 кн. – 185 л</t>
  </si>
  <si>
    <t>1 кн. - 164л.</t>
  </si>
  <si>
    <t>"Отчет о результатах поискового бурения на Лавской площади"</t>
  </si>
  <si>
    <t xml:space="preserve">Борсукова Н.А.и др </t>
  </si>
  <si>
    <t xml:space="preserve"> "Отчет о результатах разведки Шолоховского м-ния ПГМ и строительных песков, выполненной в 2007 году, с подсчетом запасов по состоянию на 01.01.2008г. (Полесский р-н)"</t>
  </si>
  <si>
    <t>Кунаева Т.И.и др.</t>
  </si>
  <si>
    <t>Шилкин С.Г</t>
  </si>
  <si>
    <t>2 папки: 1 кн. – 358 л., 94/94 л.гр.пр.</t>
  </si>
  <si>
    <r>
      <t xml:space="preserve">Кунаева Т.А., 2014. </t>
    </r>
    <r>
      <rPr>
        <sz val="11"/>
        <color indexed="8"/>
        <rFont val="Arial"/>
        <family val="2"/>
        <charset val="204"/>
      </rPr>
      <t>Отчет о результатах доразведки и пересчета запасов песчано-гравийного материала на месторождении «Плавни», проведенной в 2013-14 гг. с подсчетом запасов по состоянию на 01.04.2014г. (Лц. КЛГ 80004 ТЭ, Гос.рег. 27-14-172, договор №8 от 04.06.2013г.). г.Гусев: ООО «Балтгеоресурсы», ООО «Радип» - 1 папка: 2 кн. – 152 л, 6/7л.гр.пр. /// КЛГ-313, од-313 (18 Мб.)</t>
    </r>
  </si>
  <si>
    <r>
      <t xml:space="preserve">Гурская Т.В., Кунаева Т.А., 2014. </t>
    </r>
    <r>
      <rPr>
        <sz val="11"/>
        <color indexed="8"/>
        <rFont val="Arial"/>
        <family val="2"/>
        <charset val="204"/>
      </rPr>
      <t>Отчет о результатах оперативного подсчета запасов строительных песков по итогам эксплуатационной разведки на месторождении песчано-гравийного материала «Гусевское» (блок С</t>
    </r>
    <r>
      <rPr>
        <vertAlign val="subscript"/>
        <sz val="11"/>
        <color indexed="8"/>
        <rFont val="Arial"/>
        <family val="2"/>
        <charset val="204"/>
      </rPr>
      <t>1</t>
    </r>
    <r>
      <rPr>
        <sz val="11"/>
        <color indexed="8"/>
        <rFont val="Arial"/>
        <family val="2"/>
        <charset val="204"/>
      </rPr>
      <t>-II), Гусевский район Калининградской области по состоянию на 01.05.2014г. (Лц. КЛГ 01945 ТЭ, Гос.рег. 27-15-226, договор №2 от 18.03.2014г.). г.Гусев: ООО «Вапеко», ООО «Балтгеоресурсы» - 1 кн. – 60л. /// КЛГ-317, од-317 (18 Мб).</t>
    </r>
  </si>
  <si>
    <t xml:space="preserve"> Пересчет запасов нефти и растворенного газа Южно-Олим-пийского месторождения (по состоянию на  01.10.03г.).  ООО "ЛУКОЙЛ-КМН", г Калининград.</t>
  </si>
  <si>
    <t xml:space="preserve">Трусова Г.М., Медведева В.Н. и др. </t>
  </si>
  <si>
    <t>Техника, технология и методика геологоразведочных работ</t>
  </si>
  <si>
    <t>ДСП    конф.</t>
  </si>
  <si>
    <t>Отчет о результатах разведки м-ния строительных песков и ПГМ «Заозерье-2» с подсчетом запасов на 01.06.05г. ООО "Балтгеолресурсы", г.Гусев Калининградской обл.</t>
  </si>
  <si>
    <t>Отчет о результатах поискового бурения и подотчет запасов нефти и растворенного газа Семеновского месторождения . ООО "Лукойл-КМН", г.Калининград</t>
  </si>
  <si>
    <t xml:space="preserve">Трусова Л.Ф. </t>
  </si>
  <si>
    <t xml:space="preserve">бумажн.          </t>
  </si>
  <si>
    <t>ДСП             конф.</t>
  </si>
  <si>
    <t>Анализ изменения коллекторских св-в продуктивных среднекембрийских отложений  на территории Кал-ой обл. ООО "Флюорит"г.Калининград</t>
  </si>
  <si>
    <r>
      <t>Том 1: Брисюк А.В., 2015.</t>
    </r>
    <r>
      <rPr>
        <sz val="11"/>
        <color indexed="8"/>
        <rFont val="Arial"/>
        <family val="2"/>
        <charset val="204"/>
      </rPr>
      <t xml:space="preserve"> Отчет о результатах разведочных работ на калийно-магневые соли на участке недр «Нивенский-2», Багратионовский муниципальный район Калининградской области. (Лц. КЛГ 02338 ТР, Гос.рег. 27-13-138, договор №2-05/14 от 31.01.2014, Протокол ТКЗ №49-15/КО). г.Санкт-Петербург: ООО «Стриктум», ОАО «Севзапгеология». – 1 папка: 4 кн. - 678 (165+249+202+62) л., 2/2 л.гр.пр.</t>
    </r>
    <r>
      <rPr>
        <b/>
        <sz val="11"/>
        <color indexed="8"/>
        <rFont val="Arial"/>
        <family val="2"/>
        <charset val="204"/>
      </rPr>
      <t xml:space="preserve">
Том 2: Карпиевич В.В., 2015.</t>
    </r>
    <r>
      <rPr>
        <sz val="11"/>
        <color indexed="8"/>
        <rFont val="Arial"/>
        <family val="2"/>
        <charset val="204"/>
      </rPr>
      <t xml:space="preserve"> Технико-экономическое обоснование постоянных разведочных кондиций калийно-магневых солей в пределах участка «Нивенский 2» в Калининградской области. (Лц. КЛГ 02338 ТР, Гос.рег. 27-13-138, договор №21/2014 от 01.09.2014, Протокол ТКЗ №48-к-15 КО). г.Санкт-Петербург: ООО «Стриктум», ООО «БХПЭнерго». 1 пака: 8 кн. – 1467 (171+196+210+183+136+363+142+66) л., 7/28л.гр.пр.</t>
    </r>
    <r>
      <rPr>
        <b/>
        <sz val="11"/>
        <color indexed="8"/>
        <rFont val="Arial"/>
        <family val="2"/>
        <charset val="204"/>
      </rPr>
      <t xml:space="preserve">
ИТОГО: 2 папки: 12 кн. – 2145 л., 9/30 л.гр.пр. /// КЛГ-311, од-311 (638 Мб).Арх.52(1430 Мб) Первичная документация.(только эл.вариант)
</t>
    </r>
  </si>
  <si>
    <t>1 кн. – 154 л</t>
  </si>
  <si>
    <t>Протокол ГКЗ №5/2004 г. месторождение ПГМ и строительных песков "Куйбышевское"</t>
  </si>
  <si>
    <r>
      <t>Карпова Н.В., 2017.</t>
    </r>
    <r>
      <rPr>
        <sz val="11"/>
        <color indexed="8"/>
        <rFont val="Arial"/>
        <family val="2"/>
        <charset val="204"/>
      </rPr>
      <t xml:space="preserve"> Отчет о результатах работ по геологическому изучению участка недр в целях поисков и оценки подземных вод для водоснабжения комплекса административных зданий АО "ВАД" южнее п.Холмогровка МО «Зеленоградский городской округ» Калининградской области. Подсчет запасов по состоянию на 25.04.2017г. (Лц. КЛГ 80033 ВП, Гос.рег.27-16-261). г.Гусев: АО «ВАД», ИП «Карпова Н.В.». – 1 кн. – 187 л. \\\ К</t>
    </r>
    <r>
      <rPr>
        <b/>
        <sz val="11"/>
        <color indexed="8"/>
        <rFont val="Arial"/>
        <family val="2"/>
        <charset val="204"/>
      </rPr>
      <t>ЛГ-373 (107 Мб), од-373 (147 Мб), Арх.73 (38,3Мб)</t>
    </r>
  </si>
  <si>
    <t>1 кн. - 187 л.</t>
  </si>
  <si>
    <r>
      <t xml:space="preserve">Никутина Н.Г., 2018. </t>
    </r>
    <r>
      <rPr>
        <sz val="11"/>
        <color indexed="8"/>
        <rFont val="Arial"/>
        <family val="2"/>
        <charset val="204"/>
      </rPr>
      <t>Отчёт о результатах работ по оценке запасов питьевых подземных вод для питьевого, хозяйственно-бытового водоснабжения и технического обеспечения водой предприятия ЗАО «Стройкомплект» на участке недр действующего водозобора, расположенного в г.Калининграде. Подсчет запасов по состоянию на 15.07.2017г. (Лц. КЛГ 80040 ВЭ, Гос.рег. 27-17-280). г.Калининград: ЗАО «Стройкомплект», ИП «Никутина Н.Г.». – 1 кн. – 143 л. \\\</t>
    </r>
    <r>
      <rPr>
        <b/>
        <sz val="11"/>
        <color indexed="8"/>
        <rFont val="Arial"/>
        <family val="2"/>
        <charset val="204"/>
      </rPr>
      <t xml:space="preserve"> КЛГ-385, од-385 (43 Мб), Арх.81</t>
    </r>
  </si>
  <si>
    <t>Ваулина Л.К</t>
  </si>
  <si>
    <t>"Отчет о результатах геологического изучения Волочаевского месторождения песков в качестве сырья для производства силикатного кирпича с подсчетом запасов по состоянию на 01.06.2010. Светловский ГО, Калининградской области"</t>
  </si>
  <si>
    <t>Пояснительная записка к пере-счету запасов песчано-гравийного материала м-ния "Сиреневка" в пределах участка № 1 по сост-ю на 01.01.2009 г (Черняховский р-н)     Протокол ТКЗ № 02/2009 (инв.№ 159)                                               КЛГ 01943 ТЭ (ООО "Рекал-КИС")          ООО "Балтгеолресурсы", г.Гусев</t>
  </si>
  <si>
    <t>Кунаева Т.А.</t>
  </si>
  <si>
    <t>кф 10 лет</t>
  </si>
  <si>
    <t>Абраменко Т.Ю.,  Медведева В.И</t>
  </si>
  <si>
    <t>Отчет о результатах разведоч-ных работ с целью подсчета запа-сов подземных вод для водоснаб-жения комплекса холодильника ООО "ФРИО-ИНВЕСТ" в п.Заозерье Гурьевского р-на по состоянию на 01.12.2007г (с Протоколом ТКЗ № 39-08/КО). Рег. № 78-07-8                            КГЭ, г.Гусев</t>
  </si>
  <si>
    <t>Карпов И.В.</t>
  </si>
  <si>
    <r>
      <t xml:space="preserve">Карпова Н.В., 2016. </t>
    </r>
    <r>
      <rPr>
        <sz val="11"/>
        <color indexed="8"/>
        <rFont val="Arial"/>
        <family val="2"/>
        <charset val="204"/>
      </rPr>
      <t>О результатах разведочных работ по оценке запасов подземных вод для водоснабжения производственной базы ООО СП "Балтдормостстрой" в г.Калининграде по Мамоновскому шоссе, 12. (Подсчет запасов по состоянию на 07.04.2016 г.). (Лц. КЛГ 02290 ВЭ, Договор б/н от 29.04.2014г. Гос.рег.27-14-208). г.Калининград: ООО СП "Балтдормостстрой", ИП «Карпова Н.В.». – 1 кн. -166л.</t>
    </r>
    <r>
      <rPr>
        <b/>
        <sz val="11"/>
        <color indexed="8"/>
        <rFont val="Arial"/>
        <family val="2"/>
        <charset val="204"/>
      </rPr>
      <t xml:space="preserve"> /// КЛГ-334, од-334(111Мб+0,2Мб), Арх.-46.</t>
    </r>
  </si>
  <si>
    <t>1 кн. - 166л.</t>
  </si>
  <si>
    <t>2 кн. – 287л.</t>
  </si>
  <si>
    <t xml:space="preserve">ПЕРЕЧЕНЬ  </t>
  </si>
  <si>
    <t>ГЕОЛОГИЧЕСКОЙ ИНФОРМАЦИИ, НАХОДЯЩЕЙСЯ НА ХРАНЕНИИ В  КАЛИНИНГРАДСКОМ ФИЛИАЛЕ  ФБУ "ТФГИ  ПО СЗФО"</t>
  </si>
  <si>
    <t>№ п/п</t>
  </si>
  <si>
    <t>Инв. № отчета</t>
  </si>
  <si>
    <t>2 кн. - 189 л. (156+33).</t>
  </si>
  <si>
    <t>2 кн. - 161 л. (123+38).</t>
  </si>
  <si>
    <t>1 кн. - 66 л.</t>
  </si>
  <si>
    <t>2 кн. - 136 л.</t>
  </si>
  <si>
    <t>1 папка: 2 кн. - 99 л. (71+28), 3/3 гр.пр.</t>
  </si>
  <si>
    <t>1 папка: 2 кн. - 143 л. (131+12), 5/5 гр.пр.</t>
  </si>
  <si>
    <t xml:space="preserve">Отчет о результатах работ на минеральные воды в г.Зеленоградске Кал-ской обл. ( Подсчет запасов по состоянию на 01.01.05 г.).  Калининградская гидрогеологическая экспедиция, г.Гусев. </t>
  </si>
  <si>
    <t xml:space="preserve">Полякова Л.С., Карпов Н.В. </t>
  </si>
  <si>
    <t>Отчет о результатах разведочных работ пр оценке запасов подземных вод для водоснабжения ООО "Балтийский консервный завод" в г. Черняховске Калининградской области. ( Протокол ТКЗ №10-10/КО от 12.10.2011)</t>
  </si>
  <si>
    <t xml:space="preserve">Отчет о результатах разведочных работ на Буйлинском м-нии ПГМ, с подсчетом запасов по сост. на 01.06.05 г.  ООО "Балтгеолресурсы", г.Гусев Калининградской обл. </t>
  </si>
  <si>
    <t>Отчет о результатах разведочных работ на м-нии строительных песков «Приозерное» (Гусевский р-он) с подсчетом запасов по состоянию на 01.01.05г.  ООО "Балтгеолресурсы", г.Гусев Калининградской обл.</t>
  </si>
  <si>
    <t>Отчет о результатах поискового бурения и подсчет запасов нефти и растворенного газа Южно-Октябрьского месторождения. ООО "Лукойл-КМН", г.Калининград.</t>
  </si>
  <si>
    <t xml:space="preserve">Трусова Г.М., Дмитриев С.Е., Медведева В.И. и др. </t>
  </si>
  <si>
    <t>Протокол №24-ПД ГКЗ от 18.01.2006 г. по подсчету запасов нефти Южно-Октябрьского месторождения</t>
  </si>
  <si>
    <t>Отчет о геологическом доизучении м-ния песка и гравия «Ушаковское», с подсчетом запасов по состоянию на 01.01.2005г.  ООО "Балтгеолресурсы", г.Гусев Калининградской обл.</t>
  </si>
  <si>
    <t xml:space="preserve">Кунаева Т.А., Сковпень Л.н. </t>
  </si>
  <si>
    <t>Отчет о результатах поискового бурения на Лунинской площади. ООО "Лукойл-КМН",г.Калининград.</t>
  </si>
  <si>
    <t xml:space="preserve">Борсукова Н.А., Шеин В.Н., Новикова И.В. и др. </t>
  </si>
  <si>
    <t xml:space="preserve">Отчет о результатах поискового этапа геологоразведочных работ на Западно-Ракитинском лицензионном  уч-ке.  ООО Компания "Гелиос",                        г.С.-Петербург. </t>
  </si>
  <si>
    <t xml:space="preserve">Петров С.А. и др. </t>
  </si>
  <si>
    <t>кф до 31.12.2032г</t>
  </si>
  <si>
    <t xml:space="preserve">Рязанова М.С., Табунс Э.В. </t>
  </si>
  <si>
    <t>1 папка: 1 кн. – 68л, 3/3 л.гр.пр.</t>
  </si>
  <si>
    <t>кф до 31.12.2021г</t>
  </si>
  <si>
    <t>Ерохин В.А.,       Вакорин В.Ф</t>
  </si>
  <si>
    <t>Каплан А.А., Гескин Е.М</t>
  </si>
  <si>
    <t xml:space="preserve">1 папка: 1 кн. – 223 л., 22 л.гр.пр. </t>
  </si>
  <si>
    <r>
      <t>Ваулина Л.К., 2009</t>
    </r>
    <r>
      <rPr>
        <sz val="11"/>
        <color indexed="8"/>
        <rFont val="Arial"/>
        <family val="2"/>
        <charset val="204"/>
      </rPr>
      <t xml:space="preserve">. "Отчет о результатах работ по подсчету запасов подземных вод четвертичных отложений на участке водозабора свкажины 49-к на территории Зайцевского месторождения(по состоянию на 01.12.2009 г.)" с Протоколом ТКЗ № 03-10/КО от 30.04.2010 г.(м-ние Запрудненское) гос.рег.№ 27-09-32; лц КЛГ 02128 ВЭ (ООО "Лукойл-КМН"); исп.ИП Ваулина Л.К. - 2 кн. - 129 л. (98+31). /// </t>
    </r>
    <r>
      <rPr>
        <b/>
        <sz val="11"/>
        <color indexed="8"/>
        <rFont val="Arial"/>
        <family val="2"/>
        <charset val="204"/>
      </rPr>
      <t>КЛГ-193, од-193</t>
    </r>
  </si>
  <si>
    <t>Отчет по оценке запасов подземных вод на участке действующего водозабора ЗАО «Балтийский мукомол» в г.Калининграде Калининградской области (по состоянию на 01.05.2012 г.). (Лц. КЛГ 02088 ВЭ, Гр. 27-12-117). Протокол ТКЗ № 87-12/КО от 11.12.2012г. – ЗАО «Балтийский мукомол», 2012.</t>
  </si>
  <si>
    <r>
      <t xml:space="preserve">Протокол ГКЗ № 370-к </t>
    </r>
    <r>
      <rPr>
        <sz val="11"/>
        <color indexed="8"/>
        <rFont val="Arial"/>
        <family val="2"/>
        <charset val="204"/>
      </rPr>
      <t>от 12.03.2014 г. по государственной экспертизе материалов «Технико-экономического обоснования постоянных разведочных кондиций для подсчета запасов янтаря Приморского месторождения»</t>
    </r>
  </si>
  <si>
    <r>
      <t>Протокол ГКЗ № 369-к</t>
    </r>
    <r>
      <rPr>
        <sz val="11"/>
        <color indexed="8"/>
        <rFont val="Arial"/>
        <family val="2"/>
        <charset val="204"/>
      </rPr>
      <t xml:space="preserve"> от 13.03.2014 г. по государственной экспертизе материалов «Технико-экономического обоснования постоянных разведочных кондиций для подсчета запасов Пальмникенского месторождения янтаря»</t>
    </r>
  </si>
  <si>
    <r>
      <t>Протокол №6283</t>
    </r>
    <r>
      <rPr>
        <sz val="11"/>
        <color indexed="8"/>
        <rFont val="Arial"/>
        <family val="2"/>
        <charset val="204"/>
      </rPr>
      <t xml:space="preserve"> Заседания </t>
    </r>
    <r>
      <rPr>
        <b/>
        <sz val="11"/>
        <color indexed="8"/>
        <rFont val="Arial"/>
        <family val="2"/>
        <charset val="204"/>
      </rPr>
      <t>ГКЗ</t>
    </r>
    <r>
      <rPr>
        <sz val="11"/>
        <color indexed="8"/>
        <rFont val="Arial"/>
        <family val="2"/>
        <charset val="204"/>
      </rPr>
      <t xml:space="preserve"> (списание фосфатных руд)</t>
    </r>
  </si>
  <si>
    <r>
      <t xml:space="preserve">Гурская Т.В., Кунаева т.а., Сковпень л.н., 2016. </t>
    </r>
    <r>
      <rPr>
        <sz val="11"/>
        <color indexed="8"/>
        <rFont val="Arial"/>
        <family val="2"/>
        <charset val="204"/>
      </rPr>
      <t xml:space="preserve">Отчет о результатах разведки  песка строительного и гравийно-песчаного материала в пределах месторождения </t>
    </r>
    <r>
      <rPr>
        <b/>
        <sz val="11"/>
        <color indexed="8"/>
        <rFont val="Arial"/>
        <family val="2"/>
        <charset val="204"/>
      </rPr>
      <t>«Новопрегольское»,</t>
    </r>
    <r>
      <rPr>
        <sz val="11"/>
        <color indexed="8"/>
        <rFont val="Arial"/>
        <family val="2"/>
        <charset val="204"/>
      </rPr>
      <t xml:space="preserve">  проведенной в 2016 г. с подсчетом запасов по состоянию на 01.04.2016 г. (Лц. КЛГ 80022 ТР, КЛГ 80023 ТР, КЛГ 80024 ТР, гос.рег. 27-16-244. Протокол ЭКЗ № 03/2016 от 06.05.2016г.). г.Гусев: ООО «Еврострой», ООО «Балтгеолресурсы». - 1 папка: 3 кн. – 211 л., 3/5 л.гр.пр. \\\</t>
    </r>
    <r>
      <rPr>
        <b/>
        <sz val="11"/>
        <color indexed="8"/>
        <rFont val="Arial"/>
        <family val="2"/>
        <charset val="204"/>
      </rPr>
      <t xml:space="preserve"> КЛГ-421, Арх.113, од-421 (38,2 Мб).</t>
    </r>
  </si>
  <si>
    <t>1 папка: 3 кн. – 211 л., 3/5 л.гр.пр.</t>
  </si>
  <si>
    <t>кф 24.05.20121</t>
  </si>
  <si>
    <t>"Отчет о результатах поискового этапа геологоразведочных работ на Северо-Восточном лицензионном участке ООО "Лукойл-КМН"               (рег.№ 27-08-12)                                               ООО "Флюорит"г.Калининград</t>
  </si>
  <si>
    <t>Отчет о результатах поискового бурения и подсчет запасов нефти и ТЭО КИН Домновского м-ния (по состоянию на 01.07.2008г) Лицензия КЛГ 11389 НР             Рег. № 78-02-2/1                                с Протоколом ГКЗ № 1801-дсп   ООО "Лукойл-КМН" (ВНИПИ) г.Калининград</t>
  </si>
  <si>
    <t>Отчет о результатах поискового бурения и подсчет запасов нефти и растворенного газа Западно-Ракитинского м-ния (по сост. на 01.04.2008 г.) (Неманский р-н)       Гос.рег.№ 27-08-15              Лицензия КЛГ 02060 НЭ             ООО "Лукойл-КМН"    г.Калининград</t>
  </si>
  <si>
    <t>Отчет о результатах доразведки юго-западной части Комсомольского мест-я ПГМ с подсчетом запасов кат. С1</t>
  </si>
  <si>
    <t>Пономарев В.В.</t>
  </si>
  <si>
    <t>1999 г.    Г. Гусев</t>
  </si>
  <si>
    <t>Детальные сейсморазведочные работы МОГТ 2D на структурах Д18 и д19 лицензионного участка "Балтийский"</t>
  </si>
  <si>
    <t>Карнаухова В.В.</t>
  </si>
  <si>
    <t>2011   г. Калининград</t>
  </si>
  <si>
    <t xml:space="preserve">Поисково-детальные сейсморазведочные работы МОГТ 2D на площадях "Южного" и "Северного" лицензионных участков, ВСП в скв. 1 пл. Бобруйская </t>
  </si>
  <si>
    <t>Протокол ГКЗ №01/2011 от 14.04.11 "Каменское"</t>
  </si>
  <si>
    <t>Отчет о результатах геологоразведочных работ с целью оценки запасов подземных вод для водоснабжения ООО "ПСЗ "ЯНТАРЬ"</t>
  </si>
  <si>
    <r>
      <t>Талдыкин С.А., 2017.</t>
    </r>
    <r>
      <rPr>
        <sz val="11"/>
        <color indexed="8"/>
        <rFont val="Arial"/>
        <family val="2"/>
        <charset val="204"/>
      </rPr>
      <t xml:space="preserve"> Оперативный подсчет запасов нефти и растворенного газа по залежи пласта Є2 месторождения D6-Южное, расположенного на шельфе Балтийского моря. Подсчёт запасов по состоянию на 01.01.2017г. (Лц. ШБТ 16110 НЭ, Гос.рег. 643М-16-759, Протокол № 03-18-691 от 02.11.2015г. и Протокол № 03-18-101от 24.04.2017г.). г.Москва: ПАО «Лукойл», ООО «Лукойл-КМН», ООО «Лукойл-инжиниринг», 1 папка: 3 кн. – 244 (137+99+8) л., 3/3 л.гр.пр. </t>
    </r>
    <r>
      <rPr>
        <b/>
        <sz val="11"/>
        <color indexed="8"/>
        <rFont val="Arial"/>
        <family val="2"/>
        <charset val="204"/>
      </rPr>
      <t>/// КЛГ – 366, од – 366 (252 Мб.).</t>
    </r>
  </si>
  <si>
    <t>Талдыкин С.А.</t>
  </si>
  <si>
    <t>1 папка: 3 кн. – 244 (137+99+8) л., 3/3 л.гр.пр</t>
  </si>
  <si>
    <t>Отчет о результатах работ по подсчету запасов подземных вод четвертичных отложений на  участке водозабора скв 27/07 НСП Зорино ООО "ЛУКОЙЛ_КМН" в Гвардейском р-не</t>
  </si>
  <si>
    <t>Протокол ТКЗ №1486 от 1994 г по месторождению строительных песков "Богдановка"</t>
  </si>
  <si>
    <t>ОПИ</t>
  </si>
  <si>
    <t>1 папка: 2 кн. - 215 л., 59/61 гр.пр.</t>
  </si>
  <si>
    <t>1 папка: 2 кн. - 263 л., 9/9 гр.пр.</t>
  </si>
  <si>
    <t>4 папки: 8 кн. - 587 л. (128+97+62+156+119+9+9+7), 82/95 гр.пр.</t>
  </si>
  <si>
    <t>1 кн. - 64 л.</t>
  </si>
  <si>
    <t>1 кн. -44 л.</t>
  </si>
  <si>
    <t>1 кн. - 55 л.</t>
  </si>
  <si>
    <t>1 кн. - 65 л.</t>
  </si>
  <si>
    <t>1 папка: 1 кн. - 53 л., 10/10 гр.пр.</t>
  </si>
  <si>
    <t>1 кн. - 149 л.</t>
  </si>
  <si>
    <t>1 папка: 1 кн. -101 л., 7/7 гр.пр.</t>
  </si>
  <si>
    <t>1 кн. - 13 л.</t>
  </si>
  <si>
    <t>1 кн. - 10 л.</t>
  </si>
  <si>
    <t>1 папка: 1 кн. - 95 л., 7/7 гр.пр.</t>
  </si>
  <si>
    <t>Отчет о результатах разведочных работ на подземные питьевые воды для водоснабжения предприятия горпо "ТКЦ-2" в г. Зеленоградске Калининградской области (подсчет запасов питьевых вод по состоянию на 01.02.2011 г.)</t>
  </si>
  <si>
    <t>Л. Ф. Труфанова</t>
  </si>
  <si>
    <t>2011 г. Гусев</t>
  </si>
  <si>
    <t>Ласберг И.К., Иванова З.К., Строк А.Ф</t>
  </si>
  <si>
    <r>
      <t>Сычев О.А., Симонова М.А., и др., 2007</t>
    </r>
    <r>
      <rPr>
        <sz val="11"/>
        <color indexed="8"/>
        <rFont val="Arial"/>
        <family val="2"/>
        <charset val="204"/>
      </rPr>
      <t xml:space="preserve">. Морские детализационные сейсморазведочные работы МОГТ-2Д на структуре Д29 в 2006-07гг. Лицензионный участок "Шельф Балтийского моря (Российский сектор)" (Лц. ШБТ13649 НП,  Гос.рег.№ 1-07-48М).  г.Калининград: ОАО "Калининградгеофизика", 1 папка: 5 кн. - 131 л. (91+13+7+5+15), 25/25 гр.пр. /// </t>
    </r>
    <r>
      <rPr>
        <b/>
        <sz val="11"/>
        <color indexed="8"/>
        <rFont val="Arial"/>
        <family val="2"/>
        <charset val="204"/>
      </rPr>
      <t>КЛГ-154, од-154</t>
    </r>
  </si>
  <si>
    <t>1 папка: 4 кн. - 403 л., 7/7 гр.пр.</t>
  </si>
  <si>
    <t xml:space="preserve">Ваулина Л.К. </t>
  </si>
  <si>
    <t>1 кн. - 15 л.</t>
  </si>
  <si>
    <t xml:space="preserve">2 кн. - 116 л. (89+27) </t>
  </si>
  <si>
    <t>2 кн. - 175 л.(105+70).</t>
  </si>
  <si>
    <t xml:space="preserve"> бумажн.          МНЗ    </t>
  </si>
  <si>
    <t xml:space="preserve"> бумажн.          МНЗ </t>
  </si>
  <si>
    <t xml:space="preserve">Кунаева Т.И.и др. </t>
  </si>
  <si>
    <t>"Отчет о геологическом доизучении месторождения песков "Очаково", проведенной в 2009 году с подсчетом запасов по состоянию на 01.08.2009г (Гусевский р-н)" с Протоколом ТКЗ № 04/2009                                  Рег. № 27-09-23                   Лицензия КЛГ 80001 ТР (ООО "Гусевский силикатный з-д")     ипс. ООО "Балтгеолресурсы", г.Гусев</t>
  </si>
  <si>
    <t xml:space="preserve">Кунаева Т.А. </t>
  </si>
  <si>
    <r>
      <t xml:space="preserve">Никутина Н.Г., 2018. </t>
    </r>
    <r>
      <rPr>
        <sz val="11"/>
        <color indexed="8"/>
        <rFont val="Arial"/>
        <family val="2"/>
        <charset val="204"/>
      </rPr>
      <t>Отчёт о результатах работ по оценке запасов подземных вод для технологического обеспечения водой предприятия по переработке рыбы ООО «Балтфиштрейд» на участке недр действующего водозабора, расположенного в г.Светлый Калининградской области. Подсчет запасов по состоянию на 18.09.2017г. (КЛГ 02460 ВЭ, Гос.рег. 27-17-277). г.Калининград: ООО «Балтфиштрейд», ИП «Никутина Н.Г.». – 1кн. – 168 л. \\\</t>
    </r>
    <r>
      <rPr>
        <b/>
        <sz val="11"/>
        <color indexed="8"/>
        <rFont val="Arial"/>
        <family val="2"/>
        <charset val="204"/>
      </rPr>
      <t xml:space="preserve"> КЛГ-387 (80 Мб), од-387 (83,6 Мб), Арх. 83 (2,48 Мб).</t>
    </r>
  </si>
  <si>
    <t>1кн. – 168</t>
  </si>
  <si>
    <t>Отчет о результатах геологоразведочных работ с целью оценки запасов подземных вод водозаборного участка предприятия ОАО "МОЛОКО" г. Калининграда Калининградской области. (Проткол ТКЗ №12-11/КО от 21.10.2011)</t>
  </si>
  <si>
    <t>Л.Ф. Труфанова</t>
  </si>
  <si>
    <t>Протокол ТКЗ №7-11/КО от 15.08.2011. Проявление песков "Лагерное" Краснознаменского района.</t>
  </si>
  <si>
    <t>2011 г. Калининград</t>
  </si>
  <si>
    <t>1 кн. - 17 л.</t>
  </si>
  <si>
    <t>1 кн. - 52 л.</t>
  </si>
  <si>
    <t>2 кн. - 73 л.(63+10).</t>
  </si>
  <si>
    <t>1 кн. - 112 л.</t>
  </si>
  <si>
    <t>1 папка: 2 кн. - 99 л. (79+20), 5/5 гр.пр.</t>
  </si>
  <si>
    <t>1 папка: 3 кн. - 253 л. (139+108+6), 12/12 гр.пр.</t>
  </si>
  <si>
    <t>1 папка: 1 кн. - 196 л., 1/1 гр.пр.</t>
  </si>
  <si>
    <t>1 папка: 1 кн. - 57 л., 5/5 гр.пр.</t>
  </si>
  <si>
    <t>1 кн. - 71 л., 1/1 гр.пр.</t>
  </si>
  <si>
    <t>1 папка: 2 кн. - 70 л., 22/22 гр.пр.</t>
  </si>
  <si>
    <t>1 папка: 1 кн. - 55 л., 5/5 гр.пр.</t>
  </si>
  <si>
    <t>5 папок: 7 кн. - 321 л. (7+5+141+10+41+76+41), 88/88 гр.пр.</t>
  </si>
  <si>
    <t>1 папка: 1 кн. - 71 л., 13/13 гр.пр.</t>
  </si>
  <si>
    <t>1 кн. - 32 л.</t>
  </si>
  <si>
    <t>2 кн. - 54 л. (43+11), 3/3 гр.пр.</t>
  </si>
  <si>
    <t>2 кн. - 58 л. (45+13), 2/2 гр.пр.</t>
  </si>
  <si>
    <t>1 папка: 1 кн. - 177 л, 21/21 гр.пр.</t>
  </si>
  <si>
    <t>1 папка: 1 кн. - 99 л., 3/3 гр.пр.</t>
  </si>
  <si>
    <t>1 папка: 3 кн. - 535 л. (235+220+80), 18/18 гр.пр</t>
  </si>
  <si>
    <t>1 папка: 2 кн. - 278 л., 24/24 гр.пр.</t>
  </si>
  <si>
    <t>1 папка: 1 кн. - 88 л., 15/15 гр.пр.</t>
  </si>
  <si>
    <t>1 папка: 1 кн. - 63 л, 5/5 гр.пр.</t>
  </si>
  <si>
    <t>1 кн. - 3 л.</t>
  </si>
  <si>
    <t>1 папка: 3 кн. - 243 л. (113+16+114), 4/4 гр.пр.</t>
  </si>
  <si>
    <t>1 кн. - 25 л.</t>
  </si>
  <si>
    <t>1 кн. - 107 л.</t>
  </si>
  <si>
    <t>2 папки: 4 кн. - 319 л. (139+160+10+10), 92/92 гр.пр.</t>
  </si>
  <si>
    <t>1 папка: 1 кн. - 88 л., 31/31 гр.пр.</t>
  </si>
  <si>
    <t>1 кн. - 32 л., 3/3 гр.пр.</t>
  </si>
  <si>
    <t>2 кн. - 66 л. (57+9), 3/3 гр.пр.</t>
  </si>
  <si>
    <t>7 папок: 9 кн. - 531 л. (143+60+41+15+16+14+49+61+132), 129/129 гр.пр.</t>
  </si>
  <si>
    <r>
      <t xml:space="preserve">Никутина Н.Г., 2016. </t>
    </r>
    <r>
      <rPr>
        <sz val="11"/>
        <color indexed="8"/>
        <rFont val="Arial"/>
        <family val="2"/>
        <charset val="204"/>
      </rPr>
      <t xml:space="preserve">Отчёт о результатах работ по оценке запасов подземных вод для питьевого, хозяйственно-бытового водоснабжения и технического обеспечения водой предприятия ЗАО «Реммелиомаш» на участке недр действующего водозабора, расположенного в г.Калининграде. (подсчет запасов по состоянию на 20.07.2016г.). (Лц. КЛГ 02310 ВЭ, Гос.рег. №27-16-251, Договор № 05-12/2015 от 07.12.2015г.). г.Калининград: ЗАО «Реммелиомаш», ИП «Никутина Н.Г.», - 1 кн. – 152 л. /// </t>
    </r>
    <r>
      <rPr>
        <b/>
        <sz val="11"/>
        <color indexed="8"/>
        <rFont val="Arial"/>
        <family val="2"/>
        <charset val="204"/>
      </rPr>
      <t>КЛГ-350, од-350 (57,1 Мб.), Арх.57</t>
    </r>
    <r>
      <rPr>
        <sz val="11"/>
        <color indexed="8"/>
        <rFont val="Arial"/>
        <family val="2"/>
        <charset val="204"/>
      </rPr>
      <t xml:space="preserve"> (5,51 Мб.).</t>
    </r>
  </si>
  <si>
    <t>3 папки: 8 кн. - 124 л. (6+10+7+6+8+7+67+13), 48/48 гр.пр.</t>
  </si>
  <si>
    <r>
      <t xml:space="preserve">Никутина Н.Г., 2016. </t>
    </r>
    <r>
      <rPr>
        <sz val="11"/>
        <color indexed="8"/>
        <rFont val="Arial"/>
        <family val="2"/>
        <charset val="204"/>
      </rPr>
      <t xml:space="preserve">Отчет о результатах работ по геологическому изучению участка недр с целью оценки запасов подземных вод  для технологического обеспечения водой производственной площадки ООО «Калининграднефтестройсервис плюс» в г.калининграде. Подсчет запасов по состоянию на 10.11.2015г. (Лц. КЛГ 02221 ВЭ, Гос.рег. 27-15-234.). г.Калининград: ООО «Калининграднефтестройсервис плюс», ИП «Никутина Н.Г.». - 1 кн. – 91 л. \\\ </t>
    </r>
    <r>
      <rPr>
        <b/>
        <sz val="11"/>
        <color indexed="8"/>
        <rFont val="Arial"/>
        <family val="2"/>
        <charset val="204"/>
      </rPr>
      <t>КЛГ-393 (11,3 Мб), од-393 (11,4 Мб), Арх.89 (0,6 Мб)</t>
    </r>
  </si>
  <si>
    <t>1 кн. – 91 л.</t>
  </si>
  <si>
    <t>Техника, технология и методика геологоразведочных рабо</t>
  </si>
  <si>
    <t xml:space="preserve">Кунаева Т.А., Сковпень Л.Н </t>
  </si>
  <si>
    <t>2006-2007</t>
  </si>
  <si>
    <t>3 папки: 7 кн. - 223 л. (109+20+18+52+9+9+6), 58/58 гр.пр.</t>
  </si>
  <si>
    <t>1 папка: 1 кн. - 80 л., 8/8гр.пр.</t>
  </si>
  <si>
    <t>1 папка: 1 кн. - 74 л., 8/8 гр.пр.</t>
  </si>
  <si>
    <t>Отчет о результатах геологоразведочных работ с целью проектирования и строительства водозабора в п. Рыбное г. Пионерский для водоснабжения жилого массива в 2010-2011 гг.</t>
  </si>
  <si>
    <t>1 папка: 2 кн. - 51+141</t>
  </si>
  <si>
    <t>"Результаты поискового бурения и подсчет запасов нефти и р-ного газа Зайцевского м-ния (по сост. на 01.01.2005г.)"                               НПЦ ООО "Лукойл-КМН",               ОАО НПЦ "Тверьгеофизика"</t>
  </si>
  <si>
    <t xml:space="preserve">Яценко Г.Г., Дмитриев С.Е. И др. </t>
  </si>
  <si>
    <t>«Отчет о результатах поискового бурения на Желанной площади» НПЦ "Лукойл-КМН" г.Калининград</t>
  </si>
  <si>
    <r>
      <t xml:space="preserve">Ефимов А.Н., Абраменко Т.Ю., и др., 2015. </t>
    </r>
    <r>
      <rPr>
        <sz val="11"/>
        <color indexed="8"/>
        <rFont val="Arial"/>
        <family val="2"/>
        <charset val="204"/>
      </rPr>
      <t xml:space="preserve">Оперативный подсчет запасов нефти и растворенного газа по месторождению </t>
    </r>
    <r>
      <rPr>
        <b/>
        <sz val="11"/>
        <color indexed="8"/>
        <rFont val="Arial"/>
        <family val="2"/>
        <charset val="204"/>
      </rPr>
      <t>D41</t>
    </r>
    <r>
      <rPr>
        <sz val="11"/>
        <color indexed="8"/>
        <rFont val="Arial"/>
        <family val="2"/>
        <charset val="204"/>
      </rPr>
      <t>, расположенному на шельфе Балтийского моря по состоянию на 01.01.2015г. (Лц. ШБТ 13649 НП, Гос.рег. 643м-14-551, Договор №14G0591/14K0051 от 10.11.2014г.). г.Калининград: ОАО «Лукойл», ООО «Лукойл-Калининградморнефть», ООО «Луойл-Инжиниринг». – 1 папка: 2 кн. - 262л., 11/11 л.гр.пр. ///</t>
    </r>
    <r>
      <rPr>
        <b/>
        <sz val="11"/>
        <color indexed="8"/>
        <rFont val="Arial"/>
        <family val="2"/>
        <charset val="204"/>
      </rPr>
      <t xml:space="preserve">КЛГ-339, од-339 (361Мб.)  </t>
    </r>
  </si>
  <si>
    <t xml:space="preserve">1 папка: 2 кн. - 262л., 11/11 л.гр.пр. </t>
  </si>
  <si>
    <t>1 папка: 5 кн. - 697 л. (192+191+192+42+80), 25/25 гр.пр.</t>
  </si>
  <si>
    <t>1 кн. - 74 л.</t>
  </si>
  <si>
    <t>2 кн. - 74 л. (62+12), 3/3 гр.пр.</t>
  </si>
  <si>
    <t>2 кн. - 76 л. (63+13), 3/3 гр.пр.</t>
  </si>
  <si>
    <t>1 папка: 4 кн. - 203 л. (151+25+13+14), 7/7 гр.пр.</t>
  </si>
  <si>
    <t>2 кн. - 170 л. (142+28).</t>
  </si>
  <si>
    <t>1 кн. - 138 л.</t>
  </si>
  <si>
    <t>2 кн. - 92 л (81+11).</t>
  </si>
  <si>
    <t>1 кн. - 49 л., 3/3 гр.пр.</t>
  </si>
  <si>
    <t>1 кн. - 21 л.</t>
  </si>
  <si>
    <t>1 кн. - 47 л.</t>
  </si>
  <si>
    <t>1 кн. - 46 л.</t>
  </si>
  <si>
    <t>1 кн. - 42 л.</t>
  </si>
  <si>
    <t>1 кн. - 28 л.</t>
  </si>
  <si>
    <t>2 кн. - 90 л. (83+7), 3/3 гр.пр.</t>
  </si>
  <si>
    <t>1 н. - 80 л., 4/4 гр.пр.</t>
  </si>
  <si>
    <t>2 кн. - 80 л. (74+6), 3/4 гр.пр.</t>
  </si>
  <si>
    <t>2 кн. - 79 л. (72+7), 4/4 гр.пр.</t>
  </si>
  <si>
    <t>1 папка: 2 кн. -158 л. (148+10), 7/7 гр.пр.</t>
  </si>
  <si>
    <t>1 кн. - 19 л.</t>
  </si>
  <si>
    <r>
      <t xml:space="preserve">Труфанова Л.Ф., 2015. </t>
    </r>
    <r>
      <rPr>
        <sz val="11"/>
        <color indexed="8"/>
        <rFont val="Arial"/>
        <family val="2"/>
        <charset val="204"/>
      </rPr>
      <t xml:space="preserve">Отчёт о результатах геологоразведочных работ на подземные минеральные воды для промышленного розлива на Южноромановском участке недр в поселке Романово Зеленоградского района Калининградской области. Подсчет запасов подземных вод по состоянию на 01.08.2015г. (Лц. КЛГ 02411 МП, Гос.рег. 27-13-167). Пос.Романово: ООО «Калининградское ПХГ». – 2 кн. – 149л. </t>
    </r>
    <r>
      <rPr>
        <b/>
        <sz val="11"/>
        <color indexed="8"/>
        <rFont val="Arial"/>
        <family val="2"/>
        <charset val="204"/>
      </rPr>
      <t>/// КЛГ-345, од-345.  (63 Мб.).</t>
    </r>
  </si>
  <si>
    <t xml:space="preserve">2 кн. – 149л. </t>
  </si>
  <si>
    <r>
      <t>Вершинин Д.С., 2018.</t>
    </r>
    <r>
      <rPr>
        <sz val="11"/>
        <color indexed="8"/>
        <rFont val="Arial"/>
        <family val="2"/>
        <charset val="204"/>
      </rPr>
      <t xml:space="preserve"> Отчёт о результатах работ по геологическому изучению (поиски и оценка) подземных вод для водоснабжения комплекса по сжижению природного газа ЗАО «Криогаз» в поселке Кутузово Гурьевского городского округа Калининградской области РФ. Подсчет запасов на участке "Кутузовский" по состоянию на 14.02.2018г. (Лц. КЛГ 02465 ВП, Гос.рег. 27-15-218, Протокол ЭКЗ №14-пв от 23.08.18г.). г.Калининград: ЗАО «Криогаз», ООО «Скмстройгрупп». – 2 кн. – 175 л. \\\ </t>
    </r>
    <r>
      <rPr>
        <b/>
        <sz val="11"/>
        <color indexed="8"/>
        <rFont val="Arial"/>
        <family val="2"/>
        <charset val="204"/>
      </rPr>
      <t>КЛГ-404 (86 Мб), од-404 (108 Мб), Арх.98 (22 Мб.)</t>
    </r>
  </si>
  <si>
    <r>
      <t xml:space="preserve">Дорофеев Н.В., 2017. </t>
    </r>
    <r>
      <rPr>
        <sz val="11"/>
        <color indexed="8"/>
        <rFont val="Arial"/>
        <family val="2"/>
        <charset val="204"/>
      </rPr>
      <t xml:space="preserve">Отчёт о результатах работ и дополнительная записка к «Подсчет запасов углеводородов по месторождению </t>
    </r>
    <r>
      <rPr>
        <b/>
        <sz val="11"/>
        <color indexed="8"/>
        <rFont val="Arial"/>
        <family val="2"/>
        <charset val="204"/>
      </rPr>
      <t xml:space="preserve">D33 </t>
    </r>
    <r>
      <rPr>
        <sz val="11"/>
        <color indexed="8"/>
        <rFont val="Arial"/>
        <family val="2"/>
        <charset val="204"/>
      </rPr>
      <t>по состоянию на 01.01.2017г.». (Лц. ШБТ 16011 НЭ, Гос.рег. 643М-17-792, Протокол ГКЗ №5191 от 10.11.2017г.). г.Москва: ООО «Лукойл-КМН», ООО «Лукойл-Инжиниринг». – 1 папка: 6 кн. - 777 л., 13/13 л.гр.пр. \\\</t>
    </r>
    <r>
      <rPr>
        <b/>
        <sz val="11"/>
        <color indexed="8"/>
        <rFont val="Arial"/>
        <family val="2"/>
        <charset val="204"/>
      </rPr>
      <t xml:space="preserve"> КЛГ-390, од-390 (526 Мб.)</t>
    </r>
  </si>
  <si>
    <t>Дорофеев Н.В</t>
  </si>
  <si>
    <t xml:space="preserve">1 папка: 6 кн. - 777 л., 13/13 л.гр.пр. </t>
  </si>
  <si>
    <t>1 папка: 2 кн. - 100 л. (82+18), 3 л.гр.пр.</t>
  </si>
  <si>
    <t>нет гр.пр.(10л.)</t>
  </si>
  <si>
    <t>нет гр.пр. №2,4 (2 л.)</t>
  </si>
  <si>
    <t>Протокол №2/2004 заседания ТКЗ от 18.02.2004 г. месторождение ПГМ и строительных песков "Каштановка" Отчёт инв.№46</t>
  </si>
  <si>
    <r>
      <t xml:space="preserve">Гурская Т.В., Кунаева Т.А., Сковпень Л.Н., 2016. </t>
    </r>
    <r>
      <rPr>
        <sz val="11"/>
        <color indexed="8"/>
        <rFont val="Arial"/>
        <family val="2"/>
        <charset val="204"/>
      </rPr>
      <t>Отчет о результатах разведки месторождения песка «</t>
    </r>
    <r>
      <rPr>
        <b/>
        <sz val="11"/>
        <color indexed="8"/>
        <rFont val="Arial"/>
        <family val="2"/>
        <charset val="204"/>
      </rPr>
      <t>Комсомольское 2</t>
    </r>
    <r>
      <rPr>
        <sz val="11"/>
        <color indexed="8"/>
        <rFont val="Arial"/>
        <family val="2"/>
        <charset val="204"/>
      </rPr>
      <t xml:space="preserve">» и части месторождения торфа </t>
    </r>
    <r>
      <rPr>
        <b/>
        <sz val="11"/>
        <color indexed="8"/>
        <rFont val="Arial"/>
        <family val="2"/>
        <charset val="204"/>
      </rPr>
      <t>«Семеновское»,</t>
    </r>
    <r>
      <rPr>
        <sz val="11"/>
        <color indexed="8"/>
        <rFont val="Arial"/>
        <family val="2"/>
        <charset val="204"/>
      </rPr>
      <t xml:space="preserve"> проведенной в 2016 г. с подсчетом запасов по состоянию на 01.12.2016 г. (Лц. КЛГ 80025 ТР, Гос.рег. 27-16-256, Протокол ЭКЗ №06 тп от 22.06.2017г).  г.Гусев: ООО «Комсомольский песок», ООО «Балтгеолресурсы». - 1 папка: 2 кн. – 167 л., 5/6 л.гр.пр. \\\</t>
    </r>
    <r>
      <rPr>
        <b/>
        <sz val="11"/>
        <color indexed="8"/>
        <rFont val="Arial"/>
        <family val="2"/>
        <charset val="204"/>
      </rPr>
      <t xml:space="preserve"> КЛГ-416 (126Мб), Арх.109, од-416 (126Мб).</t>
    </r>
  </si>
  <si>
    <t>1 папка: 2 кн. – 167 л., 5/6 л.гр.пр.</t>
  </si>
  <si>
    <t>Отчет о результатах геологоразведочных работ с целью оценки запасов подземных вод для водоснабжения ООО "ДЕБАКС"</t>
  </si>
  <si>
    <t>Протокол ГКЗ №2927 от 28.01.13 по запасам нефти, растворенного газа Северо-Славинского месторождения</t>
  </si>
  <si>
    <t>Протокол №659 от 30.06.1953 г по торфяному месторождению Семеновское</t>
  </si>
  <si>
    <t xml:space="preserve">"Поисково-детальные сейсмораз-ведочные работы МОГТ-2Д на площадях Северного, Южного, Юго-Восточного и Северо-Восточного лицензионных уч-ов ООО "Лукойл-КМН" и скважин-ные сейсмические наблюдения ВСП в 2006-07гг."ОАО "Калинин-градгеофизика",г. Кал-д  </t>
  </si>
  <si>
    <t>Отчет на проведение работ по оценке запасов подземных вод для водоснабжения производственной базы филиала ООО "Газпром трансгаз Санкт-Петербург" Калининградского ЛПУ МГ в г. Калининграде Калининградской области по состоянию на  18.07.2009 г. (Протокол ТКЗ № 02-10/КО от 30.03.2010 г.)</t>
  </si>
  <si>
    <t>Е.Г. Познанская</t>
  </si>
  <si>
    <t>2009 г. Калининград</t>
  </si>
  <si>
    <t>1 папка: 1 кн. - 150 л.. 11 л.гр.пр.</t>
  </si>
  <si>
    <t>2 кн. - 164 л. (126+38).</t>
  </si>
  <si>
    <t>1 папка: 1 кн. - 115 л., 8 л.гр.пр.</t>
  </si>
  <si>
    <t>2 кн. - 122 л (100+22)</t>
  </si>
  <si>
    <t>1 папка: 3 кн. - 376 л. (231+89+56), 6 л.гр.пр.</t>
  </si>
  <si>
    <t>2 кн. - 154 л. (114+40)</t>
  </si>
  <si>
    <t>1 папка: 1 кн. - 69 л., 3 л.гр.пр.</t>
  </si>
  <si>
    <t>2 кн. - 199 л. (158+41)</t>
  </si>
  <si>
    <t>2 кн. - 121 л. (88+33)</t>
  </si>
  <si>
    <r>
      <t xml:space="preserve">Ваулина Л.К., 2012. </t>
    </r>
    <r>
      <rPr>
        <sz val="11"/>
        <color indexed="8"/>
        <rFont val="Arial"/>
        <family val="2"/>
        <charset val="204"/>
      </rPr>
      <t>Отчет о результатах разведочных работ по оценке запасов подземных вод для водоснабжения ООО «Группа компаний «Атлантис»» в поселке Совхозное Багратионовского района Калининградской области. Подсчет запасов по состоянию на  31.10.2011г. (Лц. КЛГ 02272 ВЭ, Гос.рег. 27-10-62, отчет по договору №10-10 от 11.05.2010г.). г.Калининград: ООО «Группа компаний «Атлантис»», ИП «Ваулина Л.К.». – 2 кн. -144 л. /// КЛГ-303, од-303 (86,1 Мб).</t>
    </r>
  </si>
  <si>
    <r>
      <t xml:space="preserve">Карпова Н.В., 2015. </t>
    </r>
    <r>
      <rPr>
        <sz val="11"/>
        <color indexed="8"/>
        <rFont val="Arial"/>
        <family val="2"/>
        <charset val="204"/>
      </rPr>
      <t>Отчет о результатах геологоразведочных работ по оценке запасов подземных вод для водоснабжения объектов ООО Фирма «Бау-Вик» в г.Калининграде Калининградской области. Подсчет запасов по состоянию на 04.02.2015г. (Лц. КЛГ 02441 ВП, Гос.рег.27-14-201, договор №3/12/2014 от 15.12.2014г.) г.Калининград: ООО Фирма «Бау-Вик», ИП «Карпова Н.В.» - 1 кн. -135л. /// КЛГ-312, од-312(135Мб).</t>
    </r>
  </si>
  <si>
    <r>
      <t>Карпова Н.В., 2014.</t>
    </r>
    <r>
      <rPr>
        <sz val="11"/>
        <color indexed="8"/>
        <rFont val="Arial"/>
        <family val="2"/>
        <charset val="204"/>
      </rPr>
      <t xml:space="preserve"> Отчет о результатах разведочных работ по оценке запасов подземных вод для водоснабжения откормочного свинокомплекса ИП «Кузнецова М.В.» в п.Кубановка Гусевского района Калининградской области. Подсчет запасов по состоянию на 14.11.2013г. (Лц. КЛГ 02053 ВЭ, Гос.рег. 27-13-157, Договор б/н от 09.09.2013 г. Протокол ТКЗ № 56-14/КО от 06.06.2014 г.). г.Гусев: ИП «Карпова Н.В.», ИП «Кузнецов М.В.». – 2 кн. – 170 (139+31)л.</t>
    </r>
    <r>
      <rPr>
        <b/>
        <sz val="11"/>
        <color indexed="8"/>
        <rFont val="Arial"/>
        <family val="2"/>
        <charset val="204"/>
      </rPr>
      <t xml:space="preserve"> /// КЛГ-293, од-293 (231 Мб).</t>
    </r>
  </si>
  <si>
    <t>2 кн. - 170</t>
  </si>
  <si>
    <t>Отчет о результатах разведочных работ по оценке запасов подземных вод для водоснабжения п. Знаменск Гвардейского района</t>
  </si>
  <si>
    <t>2013 г. Светлый</t>
  </si>
  <si>
    <t>Отчет о результатах разведочных работ по оценке запасов подземных вод Веселовского месторождения в п. Люблино</t>
  </si>
  <si>
    <t>2 кн. - 162л (123+39)</t>
  </si>
  <si>
    <t>2 кн. - 175 л. (136+39)</t>
  </si>
  <si>
    <t>2 кн. - 170 л. (135+35)</t>
  </si>
  <si>
    <t>2 кн. - 196 л. (151+45)</t>
  </si>
  <si>
    <t>1 папка: 2 кн. - 266 л. (180+86), 26 л.гр.пр.</t>
  </si>
  <si>
    <t>2 папки: 6 кн. - 180 л. (86+55+19+6+7+7), 49 л.гр.пр. (25+19+5).</t>
  </si>
  <si>
    <r>
      <t xml:space="preserve">Гурская Т.В., 2017. </t>
    </r>
    <r>
      <rPr>
        <sz val="11"/>
        <color indexed="8"/>
        <rFont val="Arial"/>
        <family val="2"/>
        <charset val="204"/>
      </rPr>
      <t xml:space="preserve">Отчёт о результатах разведки, проведенной на месторождении песка и глины </t>
    </r>
    <r>
      <rPr>
        <b/>
        <sz val="11"/>
        <color indexed="8"/>
        <rFont val="Arial"/>
        <family val="2"/>
        <charset val="204"/>
      </rPr>
      <t>«Западно-Березовское»</t>
    </r>
    <r>
      <rPr>
        <sz val="11"/>
        <color indexed="8"/>
        <rFont val="Arial"/>
        <family val="2"/>
        <charset val="204"/>
      </rPr>
      <t xml:space="preserve"> в 2016 г. с подсчетом запасов по состоянию на 01.03.2017г. (МО «Багратионовский муниципальный район» Калининградской области). (Лц. КЛГ 80017 ТЭ, Гос.рег. 27-16-258). г.Гусев: ООО «Березовка», ООО «Балтгеоресурсы». – 1 папка: 1 кн. – 199 л., 3/3 л.гр.пр. \\\ </t>
    </r>
    <r>
      <rPr>
        <b/>
        <sz val="11"/>
        <color indexed="8"/>
        <rFont val="Arial"/>
        <family val="2"/>
        <charset val="204"/>
      </rPr>
      <t>КЛГ-408, од-408 (27,5 МБ), Арх.101.</t>
    </r>
  </si>
  <si>
    <t xml:space="preserve">1 папка: 1 кн. – 199 л., 3/3 л.гр.пр. </t>
  </si>
  <si>
    <t>Шилкин С.Г.</t>
  </si>
  <si>
    <t>3 папки: 1 кн. – 329 л., 97/97 л.гр.пр.</t>
  </si>
  <si>
    <r>
      <t>Ваулина Л.К., 2016.</t>
    </r>
    <r>
      <rPr>
        <sz val="11"/>
        <color indexed="8"/>
        <rFont val="Arial"/>
        <family val="2"/>
        <charset val="204"/>
      </rPr>
      <t xml:space="preserve"> Отчёт по подсчету запасов подземных вод на участке действующего водозабора ООО «Грюнвальд Инжиниринг» в поселке Прибрежное Гурьевского района Калининградской области. Подсчет запасов по состоянию на 01.04.2016г. (Лц. КЛГ 02417 ВЭ, Гос.рег.27-14-174, договор №3 от 10.03.2016г.). г.Калининград: ИП «Ваулина Л.К.», ООО «Грюнвальд Инжиниринг». – 1 кн. - 119л.</t>
    </r>
    <r>
      <rPr>
        <b/>
        <sz val="11"/>
        <color indexed="8"/>
        <rFont val="Arial"/>
        <family val="2"/>
        <charset val="204"/>
      </rPr>
      <t xml:space="preserve"> /// КЛГ-341, ОД-341 (82,2Мб.).  </t>
    </r>
  </si>
  <si>
    <t xml:space="preserve"> 1 кн. - 119л. </t>
  </si>
  <si>
    <t>1 кн. – 105 л., 5/5 л.гр.пр.</t>
  </si>
  <si>
    <r>
      <t>Кунаева Т.И., Сковпень Л.Н., 2008.</t>
    </r>
    <r>
      <rPr>
        <sz val="11"/>
        <color indexed="8"/>
        <rFont val="Arial"/>
        <family val="2"/>
        <charset val="204"/>
      </rPr>
      <t xml:space="preserve"> Отчет о результатах доразведки </t>
    </r>
    <r>
      <rPr>
        <b/>
        <sz val="11"/>
        <color indexed="8"/>
        <rFont val="Arial"/>
        <family val="2"/>
        <charset val="204"/>
      </rPr>
      <t>Лунинского</t>
    </r>
    <r>
      <rPr>
        <sz val="11"/>
        <color indexed="8"/>
        <rFont val="Arial"/>
        <family val="2"/>
        <charset val="204"/>
      </rPr>
      <t xml:space="preserve"> месторождения глин, выполненной в 2008г, с подсчетом запасов по состоянию на 01.01.2008г. (Неманский район). (гос.рег. 27-08-02, лц КЛГ 02143 ТР,  Протоколом ТКЗ № 3/2008).  г.Гусев: ООО "Балтгеоресурсы", 2 кн. - 79 л. (72+7), 4/4 гр.пр. ///</t>
    </r>
    <r>
      <rPr>
        <b/>
        <sz val="11"/>
        <color indexed="8"/>
        <rFont val="Arial"/>
        <family val="2"/>
        <charset val="204"/>
      </rPr>
      <t xml:space="preserve"> КЛГ-140, од-140</t>
    </r>
  </si>
  <si>
    <t>Протокол совещания озерно-грязевой секции управления "Геоминвод" Горелое (торф)</t>
  </si>
  <si>
    <r>
      <t>Кунаева Т.И., Сковпень Л.Н., 2008</t>
    </r>
    <r>
      <rPr>
        <sz val="11"/>
        <color indexed="8"/>
        <rFont val="Arial"/>
        <family val="2"/>
        <charset val="204"/>
      </rPr>
      <t xml:space="preserve">. Отчет по сбору и обобщению материалов по карбонатным породам, пригодным для производства вяжущих материалов (с рекомендациями по дальнейшему направлению работ), (Славский и Неманский районы Калининградской области). (гос.рег. 78-07-4/1). г.Гусев: ООО "Балтгеоресурсы", 1 н. - 80 л., 4/4 гр.пр. /// </t>
    </r>
    <r>
      <rPr>
        <b/>
        <sz val="11"/>
        <color indexed="8"/>
        <rFont val="Arial"/>
        <family val="2"/>
        <charset val="204"/>
      </rPr>
      <t>КЛГ-138, од-138</t>
    </r>
  </si>
  <si>
    <r>
      <t xml:space="preserve">Орлов О.И., 2018. </t>
    </r>
    <r>
      <rPr>
        <sz val="11"/>
        <color indexed="8"/>
        <rFont val="Arial"/>
        <family val="2"/>
        <charset val="204"/>
      </rPr>
      <t xml:space="preserve">Отчёт о результатах поисково-оценочных работ на калийно-магниевые соли на Северо-Красноборском участке недр». (Лц. КЛГ 02398 ТП, Гос.рег. 27-13-153, Протокол ТКЗ №15-18/КО от 26.06.2018г.). г.Санкт-Петербург: АО «КГДИ», АО «Северо-Западное ПГО». 1 папка: 3 кн. – 659 л., 4/4 л.гр.пр. \\\ </t>
    </r>
    <r>
      <rPr>
        <b/>
        <sz val="11"/>
        <color indexed="8"/>
        <rFont val="Arial"/>
        <family val="2"/>
        <charset val="204"/>
      </rPr>
      <t xml:space="preserve">КЛГ-402-1, од-402, Арх.96 (422 Мб.)
Орлов О.И., 2018. Технико-экономическое обоснование </t>
    </r>
    <r>
      <rPr>
        <sz val="11"/>
        <color indexed="8"/>
        <rFont val="Arial"/>
        <family val="2"/>
        <charset val="204"/>
      </rPr>
      <t xml:space="preserve">временных разведочных кондиций для подсчета запасов полигалитовых солей Северо-Красноборского участка недр. (Лц. КЛГ 02398 ТП, Гос.рег. 27-13-153, Протокол ТКЗ №14-18/КО от 26.06.2018г.). г.Санкт-Петербург: АО «КГДИ», АО «Северо-Западное ПГО». 1 папка: 2 кн. -313 л., 5/6 л.гр.пр. </t>
    </r>
    <r>
      <rPr>
        <b/>
        <sz val="11"/>
        <color indexed="8"/>
        <rFont val="Arial"/>
        <family val="2"/>
        <charset val="204"/>
      </rPr>
      <t xml:space="preserve">\\\ КЛГ-402-2, од-402, Арх.96 (422 Мб.)
</t>
    </r>
  </si>
  <si>
    <t>Орлов О.И.</t>
  </si>
  <si>
    <t xml:space="preserve">2 папки: 5 кн. – 972 л., 9/10 л.гр.пр. </t>
  </si>
  <si>
    <r>
      <t>Карнаухова В.В., 2010.</t>
    </r>
    <r>
      <rPr>
        <sz val="11"/>
        <color indexed="8"/>
        <rFont val="Arial"/>
        <family val="2"/>
        <charset val="204"/>
      </rPr>
      <t xml:space="preserve"> Отчет о проведении морских детальных сейсморазведочных работ МОГТ 2D на шельфе Балтийского моря (договор № 10g0747 от 10.06.2010 г., лц. ШБТ 14384 НП, Протокол № 09/2-23 от 03.03.2009 г.). г.Калининград: ОАО "Калининградгеофизика", - 3 папки: 8 кн. - 124 л. (6+10+7+6+8+7+67+13), 48/48 гр.пр. /// </t>
    </r>
    <r>
      <rPr>
        <b/>
        <sz val="11"/>
        <color indexed="8"/>
        <rFont val="Arial"/>
        <family val="2"/>
        <charset val="204"/>
      </rPr>
      <t>КЛГ-204, од-204</t>
    </r>
  </si>
  <si>
    <t>Познанская Е.Г.</t>
  </si>
  <si>
    <t xml:space="preserve"> 2 кн. – 131 л.</t>
  </si>
  <si>
    <r>
      <t>Емцов Ю.Н., 2012.</t>
    </r>
    <r>
      <rPr>
        <sz val="11"/>
        <color indexed="8"/>
        <rFont val="Arial"/>
        <family val="2"/>
        <charset val="204"/>
      </rPr>
      <t xml:space="preserve"> Отчет о результатах геологического изучения (поиски и оценка) в пределах проявления песка </t>
    </r>
    <r>
      <rPr>
        <b/>
        <sz val="11"/>
        <color indexed="8"/>
        <rFont val="Arial"/>
        <family val="2"/>
        <charset val="204"/>
      </rPr>
      <t>"Зеленогорское",</t>
    </r>
    <r>
      <rPr>
        <sz val="11"/>
        <color indexed="8"/>
        <rFont val="Arial"/>
        <family val="2"/>
        <charset val="204"/>
      </rPr>
      <t xml:space="preserve"> проведенного в 2012 г. с подсчетом запасов по состоянию на 01.11.2012г. (Балтийский муниципальный район Калининградской области). (Лц. КЛГ 02318 ТП, отчет по договору ФФГУП "Севзапгеология"-"КГЭ" №09/12-568, Рег.гин. № 27-12-96, Протокол ГКЗ №07/2012 от 25.12.12г.). - г.Гусев: ООО "ЦБИ-Калининград", 2012 г. 2 кн. - 127л., 4/13 л.гр.пр. /// КЛГ-285, од-285</t>
    </r>
  </si>
  <si>
    <r>
      <t xml:space="preserve">Ефимов А.Н., 2013. </t>
    </r>
    <r>
      <rPr>
        <sz val="11"/>
        <color indexed="8"/>
        <rFont val="Arial"/>
        <family val="2"/>
        <charset val="204"/>
      </rPr>
      <t xml:space="preserve">Пересчет запасов углеводородов Домновского месторождения (включая ТЭО КИН) по состоянию на 01.01.2013 г. (Лц. КЛГ 11389 НР, доп.согл. № 2 от 30.08.2013 г. к договору № 12G0893/13-КЛГ-0007 от 29.01.2013г., Гр. 21-13-151, Протокол ГКЗ № 3534-дсп от 05.03.2014). - ОАО «Нефтяная компания «ЛУКОЙЛ»», 2013. 2 папки: 6 кн. - 626 л. (175+160+96+55+114+26), 19 л.гр.пр.(12+7) /// </t>
    </r>
    <r>
      <rPr>
        <b/>
        <sz val="11"/>
        <color indexed="8"/>
        <rFont val="Arial"/>
        <family val="2"/>
        <charset val="204"/>
      </rPr>
      <t>КЛГ-280</t>
    </r>
  </si>
  <si>
    <t>Абраменко Т.Ю., 2013. Оперативный подсчет запасов углеводородов Алешкинского месторождения. 1 папка: 2 кн. - 266 л. (180+86), 26 л.гр.пр./// КЛГ-276</t>
  </si>
  <si>
    <t>Шеин В.Н., 2013. Отчет по поискам залежи нефти в средне-кембрийских отложениях на площади D41.  папка: 1 кн. - 150 л.. 11 л.гр.пр. /// КЛГ-274</t>
  </si>
  <si>
    <t>Шеин В.Н., 2013. Отчет о результатах поискового бурения на Южно-Володарской площади. 1 папка: 1 кн. - 115 л., 8 л.гр.пр. /// КЛГ-272</t>
  </si>
  <si>
    <t xml:space="preserve"> Отчет о результатах поискового бурения и подсчет запасов нефти Ратного месторождения (по состоянию на 01.10.01). ООО "Лукойл-КМН", г.Калининград</t>
  </si>
  <si>
    <t>Трусова Г.М., Мещерский А.А. и др.</t>
  </si>
  <si>
    <t>Площадные сейсморазведочные работы 3Д на Сеченовской структуре Шуваловского лицензионного участка в 2003г. АООТ "Калининградгеофизика", г.Калининград</t>
  </si>
  <si>
    <t xml:space="preserve">Карнаухова В.В., Логунова Н.И. и др. </t>
  </si>
  <si>
    <t>разведка</t>
  </si>
  <si>
    <t>бумажн.         МНЗ</t>
  </si>
  <si>
    <t xml:space="preserve">Карнаухова В.В. </t>
  </si>
  <si>
    <t>Отчет о результатах разведки месторождения  ПГМ и строительных.песков "Каштановка", проведенной в 2002-03 г. с подсчетом запасов на 01.01.04. ООО "Балтгеолресурсы", г.Гусев Калининградской обл.</t>
  </si>
  <si>
    <t xml:space="preserve">Кунаева Т.А., Сковпень Л.Н. </t>
  </si>
  <si>
    <t>Отчет о результатах геологоразведочных работ на месторождениях песков "Аисты" и "Вишневое" Славского района, проведенной в 2002 г.  Калининградская гидрогеологическая экспедиция, г.Гусев</t>
  </si>
  <si>
    <t xml:space="preserve">Емцов Ю.Н., Моргунина Т.Е. </t>
  </si>
  <si>
    <t>Отчет о результатах доразведки западной части месторождения ПГМ Рыбачье в р-не блока VII (акватория Кал-ского залива), выполненной в 2001 г.  КГЭ, г.Гусев Калининградской обл.</t>
  </si>
  <si>
    <t>Емцов Ю.Н.,Ганевская Э.Н</t>
  </si>
  <si>
    <t>Информационный бюллетень о состоянии недр на территории РФ и ее континентального шельфа на территории Кал-ской обл. за 2001г. КГЭ, г.Гусев Калиниградской обл..</t>
  </si>
  <si>
    <t>2 кн. – 310 л</t>
  </si>
  <si>
    <t>КФ до 01.12.2039г</t>
  </si>
  <si>
    <t xml:space="preserve">Проект горного отвода для разработки Кравцовского (Д 6) месторождения. </t>
  </si>
  <si>
    <t>ГКЗ</t>
  </si>
  <si>
    <t>Поисковые сейсморазведочные работы МОГТ-2Д в транзитной зоне Северо-Тарасовской площади Центрального лицензионного уч-ка ООО «Лукойл-КМН» Кал-ской обл.                                                 АООТ "Калининградгеофизика", г.Калининград.</t>
  </si>
  <si>
    <t>"Отчет о результатах геологического изучения мест-я строительных песков "Северо-Люблянское", с подсчетом запасов по состоянию на 01.01.2011. Зеленоградский р-он Калининградской области"</t>
  </si>
  <si>
    <t xml:space="preserve"> "Оценка запасов подземных вод на участке действующего водозабора ЗАО ПО "Русский хлеб" в г. Калининграде"</t>
  </si>
  <si>
    <t>Гурская Т.В</t>
  </si>
  <si>
    <t>кф 28.02.2024</t>
  </si>
  <si>
    <r>
      <t>Абраменко Т.Ю., 2016.</t>
    </r>
    <r>
      <rPr>
        <sz val="11"/>
        <color indexed="8"/>
        <rFont val="Arial"/>
        <family val="2"/>
        <charset val="204"/>
      </rPr>
      <t xml:space="preserve"> Оперативный подсчет запасов углеводородов Северо-Красноборского месторождения по состоянию на 01.01.2016г. (Лц. КЛГ 10796 НЭ, Гос.рег. 27-16-242). г.Калининград: ООО «Лукойл-КМН», ООО «Лукойл- Инжиниринг», 1 папка: 2 кн. – 248л., 18л.гр.пр.</t>
    </r>
    <r>
      <rPr>
        <b/>
        <sz val="11"/>
        <color indexed="8"/>
        <rFont val="Arial"/>
        <family val="2"/>
        <charset val="204"/>
      </rPr>
      <t>/// КЛГ-355, од-355 (1129 Мб.)</t>
    </r>
  </si>
  <si>
    <r>
      <t xml:space="preserve">Карпова Н.В., 2016. </t>
    </r>
    <r>
      <rPr>
        <sz val="11"/>
        <color indexed="8"/>
        <rFont val="Arial"/>
        <family val="2"/>
        <charset val="204"/>
      </rPr>
      <t>Отчёт о результатах разведочных работ по оценке запасов подземных вод для водоснабжения объектов ЗАО «Правдинский масло-сыродельный завод» в г.Правдинске Калининградской области. (Подсчет запасов по состоянию на 17.12.2015г.). (Лц. КЛГ 01846 ВЭ, Гос.рег.27-16-240, договор 06/11 от 17.11.2015г. Протокол ЭКЗ №07/2016 от 14.07.2016г., Приказ 378 от 15.07.2016 об утверждении экспертизы). г.Правдинск: ЗАО «Правдинский масло-сыродельный завод», ИП «Карпова Н.В.». – 2 кн. – 164+9л.л.+Арх. 47 – 9л. ///</t>
    </r>
    <r>
      <rPr>
        <b/>
        <sz val="11"/>
        <color indexed="8"/>
        <rFont val="Arial"/>
        <family val="2"/>
        <charset val="204"/>
      </rPr>
      <t xml:space="preserve"> КЛГ-335, од-335 (89,8Мб.) + Арх.47 (0,2Мб.).</t>
    </r>
  </si>
  <si>
    <t>Отчет о результатах геологического изучения месторождения строительных песков "Лагерное" с подсчетом запасов на 01.07.2011. Краснознаменский р-он Калининградской области.</t>
  </si>
  <si>
    <t>Т.А.Кунаева</t>
  </si>
  <si>
    <t>Дмитриев С.Е. и др.</t>
  </si>
  <si>
    <t>ДСП     конф.</t>
  </si>
  <si>
    <t>Дмитриев С.Е.и др.</t>
  </si>
  <si>
    <t>ДСП     конф</t>
  </si>
  <si>
    <t xml:space="preserve">Дмитриев С.Е. и др </t>
  </si>
  <si>
    <t>"Отчет о результатах разведочных работ на   минеральные воды в г.Зеленоградске (подсчет запасов по состоянию на 01.01.06 г.), (ООО "Балтийская вода").  КГЭ, г.Гусев</t>
  </si>
  <si>
    <t>2005-2006</t>
  </si>
  <si>
    <t xml:space="preserve">Борсукова Н.А.и др. </t>
  </si>
  <si>
    <t xml:space="preserve">Сычев О.А.и др. </t>
  </si>
  <si>
    <t>Протокол ГКЗ №94-пд от 09.01.2007 г.</t>
  </si>
  <si>
    <t>2 кн. – 256 л</t>
  </si>
  <si>
    <r>
      <t>Шеин В.Н., 2010.</t>
    </r>
    <r>
      <rPr>
        <sz val="11"/>
        <color indexed="8"/>
        <rFont val="Arial"/>
        <family val="2"/>
        <charset val="204"/>
      </rPr>
      <t xml:space="preserve"> Отчет о результатах поискового бурения на Правдинской площади"    гос.рег.№ 27-08-14 Лицензия КЛГ 11389 НР зак. ООО "Лукойл-КМН" исп. ООО "ЛукойлВНИПИморнефть" 1 папка: 1 кн. - 66 л., 8/8 гр.пр. ///</t>
    </r>
    <r>
      <rPr>
        <b/>
        <sz val="11"/>
        <color indexed="8"/>
        <rFont val="Arial"/>
        <family val="2"/>
        <charset val="204"/>
      </rPr>
      <t xml:space="preserve"> КЛГ-188, од-188</t>
    </r>
  </si>
  <si>
    <r>
      <t>Емцов Ю.Н., 2015.</t>
    </r>
    <r>
      <rPr>
        <sz val="11"/>
        <color indexed="8"/>
        <rFont val="Arial"/>
        <family val="2"/>
        <charset val="204"/>
      </rPr>
      <t xml:space="preserve"> Отчёт о результатах разведки месторождения песка «Нивы», проведенной в 2015г. с подсчетом запасов по состоянию на 01.10.2015г. (МО «Балтийский муниципальный район» Калининградской области, Лц.КЛГ80021ТЭ, Гос.рег. 27-15-216, Договор №02/2015, Протокол ЭКЗ №09/2015г от 01.12.2015г.). г.Калининград: ООО «ЦБИ-Калининград», ООО «Калининградская гидрогеология» - 1 папка: 2 кн. -224л., 4/8л.гр.пр. /// </t>
    </r>
    <r>
      <rPr>
        <b/>
        <sz val="11"/>
        <color indexed="8"/>
        <rFont val="Arial"/>
        <family val="2"/>
        <charset val="204"/>
      </rPr>
      <t>КЛГ-325, од-325 (85,4 Мб).</t>
    </r>
  </si>
  <si>
    <t>1 папка: 2 кн. -224л., 4/8л.гр.пр.</t>
  </si>
  <si>
    <t>кф до 31.12.2024г</t>
  </si>
  <si>
    <r>
      <t xml:space="preserve">1.Копытина С.В., 2016. </t>
    </r>
    <r>
      <rPr>
        <sz val="11"/>
        <color indexed="8"/>
        <rFont val="Arial"/>
        <family val="2"/>
        <charset val="204"/>
      </rPr>
      <t xml:space="preserve">Отчет о результатах разведки (доразведки) с разработкой технико-экономического обоснования постоянных разведочных кондиций и подсчета запасов янтаря Приморского месторождения в курортно-промышленной зоне г.Светлогорска Калининградской области. (Лц. КЛГ 02479 ТЭ, Гос.рег.27-16-247, Протокол ГКЗ №4926). г.Санкт-Петербург: АО «Калининградский янтарный комбинат», ООО «Геостром». – 1 папка: 6 кн. – 1240л., 12/60 л.гр.пр.\\\ </t>
    </r>
    <r>
      <rPr>
        <b/>
        <sz val="11"/>
        <color indexed="8"/>
        <rFont val="Arial"/>
        <family val="2"/>
        <charset val="204"/>
      </rPr>
      <t>КЛГ-381-1</t>
    </r>
    <r>
      <rPr>
        <sz val="11"/>
        <color indexed="8"/>
        <rFont val="Arial"/>
        <family val="2"/>
        <charset val="204"/>
      </rPr>
      <t>. од.381 (657 Мб).</t>
    </r>
    <r>
      <rPr>
        <b/>
        <sz val="11"/>
        <color indexed="8"/>
        <rFont val="Arial"/>
        <family val="2"/>
        <charset val="204"/>
      </rPr>
      <t xml:space="preserve">  2.Копытина С.В., 2017. </t>
    </r>
    <r>
      <rPr>
        <sz val="11"/>
        <color indexed="8"/>
        <rFont val="Arial"/>
        <family val="2"/>
        <charset val="204"/>
      </rPr>
      <t xml:space="preserve">Дополнение к отчету о результатах разведки (доразведки) с разработкой технико-экономического обоснования постоянных разведочных кондиций и подсчета запасов янтаря Приморского месторождения в курортно-промышленной зоне г.Светлогорска Калининградской области. (Лц. КЛГ 02479 ТЭ, Гос.рег.27-16-247). г.Санкт-Петербург: АО «Калининградский янтарный комбинат», ООО «Геостром». – 2 кн. – 311 л. \\\ </t>
    </r>
    <r>
      <rPr>
        <b/>
        <sz val="11"/>
        <color indexed="8"/>
        <rFont val="Arial"/>
        <family val="2"/>
        <charset val="204"/>
      </rPr>
      <t>КЛГ-381-2</t>
    </r>
    <r>
      <rPr>
        <sz val="11"/>
        <color indexed="8"/>
        <rFont val="Arial"/>
        <family val="2"/>
        <charset val="204"/>
      </rPr>
      <t xml:space="preserve">. од.381 (131 Мб). </t>
    </r>
    <r>
      <rPr>
        <b/>
        <sz val="11"/>
        <color indexed="8"/>
        <rFont val="Arial"/>
        <family val="2"/>
        <charset val="204"/>
      </rPr>
      <t xml:space="preserve"> 3.Копытина С.В., 2017. </t>
    </r>
    <r>
      <rPr>
        <sz val="11"/>
        <color indexed="8"/>
        <rFont val="Arial"/>
        <family val="2"/>
        <charset val="204"/>
      </rPr>
      <t xml:space="preserve">Материалы по оперативному изменению состояния запасов на Приморском месторождении янтаря в курортно-промышленной зоне г.Светлогорска Калининградской области. (Лц. КЛГ 02479 ТЭ, Гос.рег.27-16-247, Протокол ГКЗ №5082-оп). г.Санкт-Петербург: АО «Калининградский янтарный комбинат», ООО «Геостром». 1 папка: 3 кн. – 756 л., 8/8 л.гр.пр. \\\ </t>
    </r>
    <r>
      <rPr>
        <b/>
        <sz val="11"/>
        <color indexed="8"/>
        <rFont val="Arial"/>
        <family val="2"/>
        <charset val="204"/>
      </rPr>
      <t xml:space="preserve">КЛГ-381-3. </t>
    </r>
    <r>
      <rPr>
        <sz val="11"/>
        <color indexed="8"/>
        <rFont val="Arial"/>
        <family val="2"/>
        <charset val="204"/>
      </rPr>
      <t>од.381 (595 Мб).</t>
    </r>
  </si>
  <si>
    <t xml:space="preserve">2 папки: 11 кн. – 2307 л., 20/68 л.гр.пр. </t>
  </si>
  <si>
    <t>Отчет о результатах разведки пресных подземных вод для водоснабжения ЗАО "Цепрусс" г.Калининграда. Оценка запасов по состоянию на 30.07.2003 г.  КГЭ, г.Гусев Калининградской обл.</t>
  </si>
  <si>
    <t xml:space="preserve">Труфанова Л.Ф., Кунаева Т.А., Егоров А.В. </t>
  </si>
  <si>
    <t>Поисково-детальные сейсмораз-ведлчные работы МОГТ-2Д на площадях Северного, Южного, Юго-Восточного лицензионных уч-ов ООО «Лукойл-КМН» и сква-жинные сейсмические наблюдения ВСП в 2003г.                           АООТ "Калининградгеофизика", г.Калининград.</t>
  </si>
  <si>
    <t xml:space="preserve">Шевченко С.А., Деева О.Л. </t>
  </si>
  <si>
    <t>ПТВ</t>
  </si>
  <si>
    <t xml:space="preserve">Шеин В.Н. </t>
  </si>
  <si>
    <t xml:space="preserve">Панфилова Т.А. </t>
  </si>
  <si>
    <t>бумажн           МНЗ</t>
  </si>
  <si>
    <r>
      <t xml:space="preserve">Потапович А.А., Брисюк А.В., Орлов О.И. и др. 2016. </t>
    </r>
    <r>
      <rPr>
        <sz val="11"/>
        <color indexed="8"/>
        <rFont val="Arial"/>
        <family val="2"/>
        <charset val="204"/>
      </rPr>
      <t xml:space="preserve">Отчёт о результатах поисковых и оценочных работ месторождений янтаря на участках недр «Ковровский», «Храбровский» в Зеленоградском и Гурьевском районах Калининградской области. (Лц. КЛГ 02475 ТП, Гос.рег. 27-16-246, Протокол ТКЗ №42-16/КО, Протокол ТКЗ №43-16/КО,  Протокол ТКЗ №17-17/КО,  Протокол ТКЗ №18-17/КО). г.Санкт-Петербург: ООО «Гермес», АО «Северо-Заподное ПГО», 3 папки: 8 кн. – 753 (285+212+112+83+61+89+1) л., 20 (3+8+9) л.гр.пр. /// </t>
    </r>
    <r>
      <rPr>
        <b/>
        <sz val="11"/>
        <color indexed="8"/>
        <rFont val="Arial"/>
        <family val="2"/>
        <charset val="204"/>
      </rPr>
      <t>КЛГ-364, од-364 (516 Мб.), Арх.65 (167 Мб.).</t>
    </r>
  </si>
  <si>
    <r>
      <t>Карпов И.В., 2014</t>
    </r>
    <r>
      <rPr>
        <sz val="11"/>
        <color indexed="8"/>
        <rFont val="Arial"/>
        <family val="2"/>
        <charset val="204"/>
      </rPr>
      <t xml:space="preserve">. Отчёт о результатах разведочных работ по оценке запасов подземных вод для водоснабжения производственной площадки ООО «БалтТехПром» и субабонентов в г.Калининграде Калининградской области по состоянию на 01.01.2014г. (Лц. КЛГ 02243 ВЭ, договор №04-опз23/04 от 23.04.2009г, Гос.рег №27-13-152, протокол ТКЗ №71-14/КО от 01.06.2014г.). г.Санкт-Петербург, 2014., ООО «БалтТехПром», ООО «Севзапгеология». – 3 кн. - 334 л. /// </t>
    </r>
    <r>
      <rPr>
        <b/>
        <sz val="11"/>
        <color indexed="8"/>
        <rFont val="Arial"/>
        <family val="2"/>
        <charset val="204"/>
      </rPr>
      <t>КЛГ-286, од-286</t>
    </r>
  </si>
  <si>
    <r>
      <t>Карпова Н.В., 2016.</t>
    </r>
    <r>
      <rPr>
        <sz val="11"/>
        <color indexed="8"/>
        <rFont val="Arial"/>
        <family val="2"/>
        <charset val="204"/>
      </rPr>
      <t xml:space="preserve"> Отчёт о результатах геологоразведочных работ по оценке запасов подземных вод для водоснабжения торгово-развлекательного центра ООО «Балтийский мол» южнее п.Орловка МО «Гурьевский городской округ» Калининградской области. Подсчет запасов по состоянию на 16.06.2016г. (Лц. КЛГ 80035 ВП, Гос.рег. 27-16-252, заключения ЭКЗ № 691 от 14.11.2016г.). г.Калининград: ООО «Балтийский мол», ИП Карпова Н.В. – 2 кн. – 188л</t>
    </r>
    <r>
      <rPr>
        <b/>
        <sz val="11"/>
        <color indexed="8"/>
        <rFont val="Arial"/>
        <family val="2"/>
        <charset val="204"/>
      </rPr>
      <t xml:space="preserve">. ///КЛГ-346, од-346 (80,7 Мб.), Арх.53 (26,5 Мб.).
</t>
    </r>
  </si>
  <si>
    <t>2 кн. -188л.</t>
  </si>
  <si>
    <r>
      <t>Никутина Н.Г., 2018.</t>
    </r>
    <r>
      <rPr>
        <sz val="11"/>
        <color indexed="8"/>
        <rFont val="Arial"/>
        <family val="2"/>
        <charset val="204"/>
      </rPr>
      <t xml:space="preserve"> Отчёт о результатах работ по оценке запасов подземных вод для технологического обеспечения водой предприятия АО «Ясное» на участке недр действующего водозабора, расположенного в пос.Ясная Поляна Нестеровского района Калининградской области. Подсчет запасов по состоянию на 12.07. 2018г. (Лц. КЛГ 80034 ВЭ, Гос.рег.27-18-317). г.Калининград: АО «Ясное», ИП «Никутина Н.Г.». – 1 кн. -114 л. \\\</t>
    </r>
    <r>
      <rPr>
        <b/>
        <sz val="11"/>
        <color indexed="8"/>
        <rFont val="Arial"/>
        <family val="2"/>
        <charset val="204"/>
      </rPr>
      <t xml:space="preserve"> КЛГ-409, од-409 (37,3 Мб), Арх.102 (1,15 Мб).</t>
    </r>
  </si>
  <si>
    <t xml:space="preserve">1 кн. -114 л. </t>
  </si>
  <si>
    <r>
      <t xml:space="preserve">Ваулина Л.К., 2016. </t>
    </r>
    <r>
      <rPr>
        <sz val="11"/>
        <color indexed="8"/>
        <rFont val="Arial"/>
        <family val="2"/>
        <charset val="204"/>
      </rPr>
      <t xml:space="preserve">Отчёт по подсчету запасов подземных вод на участке действующего водозабора ООО «Зевс» в пос.Луговское Зеленоградского района Калининградской области. Подсчет запасов по состоянию на 17.06.2016г. (Лц. КЛГ 02419 ВП, Гос.рег. 27-14-186). г.Калининград: ООО «Зевс», ИП «Ваулина Л.К.», 1 кн. – 95 л. </t>
    </r>
    <r>
      <rPr>
        <b/>
        <sz val="11"/>
        <color indexed="8"/>
        <rFont val="Arial"/>
        <family val="2"/>
        <charset val="204"/>
      </rPr>
      <t>/// КЛГ-361, од-361 (39,2 Мб.), Арх.62 (1,31 Мб.).</t>
    </r>
  </si>
  <si>
    <t xml:space="preserve">1 кн. – 95 л. </t>
  </si>
  <si>
    <t>2 кн. – 181 л.</t>
  </si>
  <si>
    <t xml:space="preserve"> "Пересчет запасов нефти и растворенного газа Чеховского м-ния (по сост.на 01.01.2006г)", ООО "Лукойл-КМН" г.Калининград</t>
  </si>
  <si>
    <r>
      <t>Том 1: Брисюк А.В., 2013</t>
    </r>
    <r>
      <rPr>
        <sz val="11"/>
        <color indexed="8"/>
        <rFont val="Arial"/>
        <family val="2"/>
        <charset val="204"/>
      </rPr>
      <t xml:space="preserve">. Отчет о результатах поисково-оценочных работ на калийно-магневые соли на участке недр «Нивенский-2», Багратионовский муниципальный район Калининградской области. (Лц. КЛГ 02338 ТР, Гос.рег. 27-12-123, договор №2-65/12 от 13.12.2012, протокол ТКЗ №38-14/КО). г.Санкт-Петербург: ООО «Стриктум», ОАО «Севзапгеология». – 1 папка: 3 кн. - 277 (266+8+3) л., 2/2 л.гр.пр.
</t>
    </r>
    <r>
      <rPr>
        <b/>
        <sz val="11"/>
        <color indexed="8"/>
        <rFont val="Arial"/>
        <family val="2"/>
        <charset val="204"/>
      </rPr>
      <t>Том 2: Карпиевич В.В., 2013.</t>
    </r>
    <r>
      <rPr>
        <sz val="11"/>
        <color indexed="8"/>
        <rFont val="Arial"/>
        <family val="2"/>
        <charset val="204"/>
      </rPr>
      <t xml:space="preserve"> Технико-экономическое обоснование временных кондиций руды месторождения «Нивенское 2» в Калининградской области. (Лц. КЛГ 02338 ТР, Гос.рег. 27-12-123, договор №19/2013 от 30.09.2013, Протокол ТКЗ №37-13/КО). г.Санкт-Петербург: ООО «Стриктум», ООО «БХПЭнерго». 1 паки: 4 кн. – 449 (263+159+24+3) л., 10/20л.гр.пр.</t>
    </r>
    <r>
      <rPr>
        <b/>
        <sz val="11"/>
        <color indexed="8"/>
        <rFont val="Arial"/>
        <family val="2"/>
        <charset val="204"/>
      </rPr>
      <t xml:space="preserve">
ИТОГО: 2 папки: 7 кн. – 726 л., 12/22 л.гр.пр. /// КЛГ-309, од-309 (887 Мб).
Арх.52 (1430 Мб) Первичная документация.(только эл.вариант)
</t>
    </r>
  </si>
  <si>
    <t>Отчет о результатах работ по переоценке запасов ПГМ  и строительных песков Куйбышевского м-ния в Гвардейском р-не Кал-ской обл.  по состоянию на 01.11.04 г.  ООО "Балтгеолгерурсы", г.Гусев Калиниградской обл.</t>
  </si>
  <si>
    <r>
      <t xml:space="preserve">Гурская Т.В., Кунаева Т.А., Сковпень Л.Н., 2017. </t>
    </r>
    <r>
      <rPr>
        <sz val="11"/>
        <color indexed="8"/>
        <rFont val="Arial"/>
        <family val="2"/>
        <charset val="204"/>
      </rPr>
      <t xml:space="preserve">Отчёт о результатах оперативного подсчета запасов песков, залегающих в пределах блоков С1-IV, С2-V месторождения песчано-гравийного материала </t>
    </r>
    <r>
      <rPr>
        <b/>
        <sz val="11"/>
        <color indexed="8"/>
        <rFont val="Arial"/>
        <family val="2"/>
        <charset val="204"/>
      </rPr>
      <t>«Сиреневка»</t>
    </r>
    <r>
      <rPr>
        <sz val="11"/>
        <color indexed="8"/>
        <rFont val="Arial"/>
        <family val="2"/>
        <charset val="204"/>
      </rPr>
      <t xml:space="preserve"> (МО «Черняховский муниципальный район» Калининградская область, РФ) по состоянию на 01.06.2017. (Лц. КЛГ 01943 ТЭ, Протокол ЭКЗ №11тп от 25.07.2017, Приказ утверждения №441 от 28.07.2017г.). г.Гусев: ООО «Рекал-КИС», ООО «Балтгеоресурсы». – 1 папка: 2 кн. – 134л., 3/4 л.гр.пр. \\\ </t>
    </r>
    <r>
      <rPr>
        <b/>
        <sz val="11"/>
        <color indexed="8"/>
        <rFont val="Arial"/>
        <family val="2"/>
        <charset val="204"/>
      </rPr>
      <t>КЛГ-377, од-377 (51,7 Мб.)</t>
    </r>
  </si>
  <si>
    <t xml:space="preserve">1 папка: 2 кн. – 134л., 3/4 л.гр.пр. </t>
  </si>
  <si>
    <t>Труфанова Л.Ф., 2008. Отчет о результатах разведочных работ на питьевые подземные воды для водоснабжения предприятия ООО "Айсберг-Аква" в г. Калининграде (подсчет запасов по сост. на 01.09.2008 год)  с Протоколом ГКЗ Роснедра № 1958 от 26.06. 2009г по утверждению запасов по сост. на 01.04.2009г.  (Гос.рег.№ 27-08-18, Лц. КЛГ 01951 ВЭ и КЛГ 02203 ВЭ). г.Гусев: КГЭ, 2008г. - 2 кн. - 181 л. (152+29). /// КЛГ-170, од-170</t>
  </si>
  <si>
    <r>
      <t xml:space="preserve">Познанская Е.Г., 2009. </t>
    </r>
    <r>
      <rPr>
        <sz val="11"/>
        <color indexed="8"/>
        <rFont val="Arial"/>
        <family val="2"/>
        <charset val="204"/>
      </rPr>
      <t>Отчет «Оценка эксплуатационных запасов подземных вод на участке КС «Краснознаменское» Калининградская область. Подсчёт запасов по состоянию на 01.11.2008г. (Лц. КЛГ 02157 ВЭ, Гос.рег.27-08-20, протокол ТКЗ №14-11/КО от 23.12.2011г.). г.Калининград: ОАО «Газпром», ООО «Газпром трансгаз Санкт-Петербург». - 2 кн. – 131 л. \\\ К</t>
    </r>
    <r>
      <rPr>
        <b/>
        <sz val="11"/>
        <color indexed="8"/>
        <rFont val="Arial"/>
        <family val="2"/>
        <charset val="204"/>
      </rPr>
      <t>ЛГ-394, од-394 (87,7 Мб).</t>
    </r>
  </si>
  <si>
    <t>Полное название отчета,  место составления документа, название организации-исполнителя</t>
  </si>
  <si>
    <t>Ф.И.О. Авторов</t>
  </si>
  <si>
    <t>Вид полезного ископаемого</t>
  </si>
  <si>
    <t>Предметизация</t>
  </si>
  <si>
    <t>Наличие в документе информации ограничен-ного пользования</t>
  </si>
  <si>
    <t>2 папки: 10 кн. – 1576 л., 11/45 л.гр.пр.</t>
  </si>
  <si>
    <t>1 кн. - 171 л.</t>
  </si>
  <si>
    <r>
      <t xml:space="preserve">Никутина Н.Г., 2019. </t>
    </r>
    <r>
      <rPr>
        <sz val="11"/>
        <color indexed="8"/>
        <rFont val="Arial"/>
        <family val="2"/>
        <charset val="204"/>
      </rPr>
      <t xml:space="preserve">Отчет о проведении работ по оценке запасов подземных вод для технологического обеспечения водой филиала АО «Янтарьэнерго» «Западные электрические сети» на участках недр действующих водозаборов, расположенных в Гурьевском городском округе Калининградской области. Подсчет запасов по состоянию на 24.04.2018г. (Лц. КЛГ 80031 ВЭ, Гос.рег. 27-18-298). г.Калининград: АО «Янтарьэнерго», ИП «Никутина Н.Г». – 1 кн. 176 л. \\\ </t>
    </r>
    <r>
      <rPr>
        <b/>
        <sz val="11"/>
        <color indexed="8"/>
        <rFont val="Arial"/>
        <family val="2"/>
        <charset val="204"/>
      </rPr>
      <t>КЛГ-425 (86 Мб), Арх. 115 (2 Мб), од- 425 (86 Мб).</t>
    </r>
  </si>
  <si>
    <t>1 кн. 176 л</t>
  </si>
  <si>
    <t>Отчёт о результатах геологоразведочных работ с целью оценки запасов подземных вод для водоснабжения ОАО «Электросварка» города Калининграда Калининградской области (подсчет запасов питьевых вод по состоянию на 01.03.2013г.). Объект: «ЭСВА», 2013. Лц. КЛГ 02362 ВЭ, Гр.27-12-113, протокол ТКЗ № 84-13/КО от  16 декабря 2013г.  – г.Калининград: ОАО «Электросварка», 2013.</t>
  </si>
  <si>
    <t>Гурская Т.В., Кунаева Т.А.</t>
  </si>
  <si>
    <t>1 кн. – 60л</t>
  </si>
  <si>
    <t>Отчет о результатах разведки месторождений  ПГМ и строительных песков "Долгоруково", проведенной в 2002 г. (с подсчетом запасов по сост. на 01.01.03). ООО "Балтгеолресурсы", г.Гусев Калиниградской обл.</t>
  </si>
  <si>
    <t xml:space="preserve">Моргулина Т.Е., Кунаева Т.А., Сковпень Л.Н. </t>
  </si>
  <si>
    <t>Отчет о результатах разведочных работ по оценке запасов подземных вод для водоснабжения свиноферм ООО "Прибалтийская мясная компания три"</t>
  </si>
  <si>
    <t>Отчет о результатах геологоразведочных работ с целью оценки запасов подземных вод для предприятия ООО "Какао Юнион Недвижимость"</t>
  </si>
  <si>
    <t>Отчет по оценке запасов подземных вод для водоснабжения ф-ла "Компания ПИТ" ООО "ОПХ" в г. Калининграде</t>
  </si>
  <si>
    <t>2012 г. Кал-д</t>
  </si>
  <si>
    <t>Отчет о результатах геологического изучения месторождения строительных песков "Романовское" с подсчетом запасов на 01.07.2012</t>
  </si>
  <si>
    <r>
      <t xml:space="preserve">Труфанова Л.Ф., Федонин Г.Н., 2016. </t>
    </r>
    <r>
      <rPr>
        <sz val="11"/>
        <color indexed="8"/>
        <rFont val="Arial"/>
        <family val="2"/>
        <charset val="204"/>
      </rPr>
      <t xml:space="preserve">Отчет о результатах разведочных работ по переоценке запасов подземных вод на участке «Восточно-Зеленоградский» Зеленоградского месторождения минеральных вод Калининградской области. Переоценка запасов по состоянию на 01.11.2016г. (Лц. КЛГ 01999 МЭ, Гос.рег. 27-14-204, Протокол № 26-17/КО). г.Калининград: Городское потребительское общество «Торгово-коммерческий центр – 2», ИП «Труфанова Л.Ф.». 2 кн. – 158+47 л. /// </t>
    </r>
    <r>
      <rPr>
        <b/>
        <sz val="11"/>
        <color indexed="8"/>
        <rFont val="Arial"/>
        <family val="2"/>
        <charset val="204"/>
      </rPr>
      <t>КЛГ-372 (92 Мб), од-372 (127 Мб), Арх.72 –</t>
    </r>
    <r>
      <rPr>
        <sz val="11"/>
        <color indexed="8"/>
        <rFont val="Arial"/>
        <family val="2"/>
        <charset val="204"/>
      </rPr>
      <t>только МНЗ</t>
    </r>
    <r>
      <rPr>
        <b/>
        <sz val="11"/>
        <color indexed="8"/>
        <rFont val="Arial"/>
        <family val="2"/>
        <charset val="204"/>
      </rPr>
      <t xml:space="preserve"> (11,7 Мб).</t>
    </r>
  </si>
  <si>
    <r>
      <t xml:space="preserve">Гольцман Л.И., 1966. </t>
    </r>
    <r>
      <rPr>
        <sz val="11"/>
        <color indexed="8"/>
        <rFont val="Arial"/>
        <family val="2"/>
        <charset val="204"/>
      </rPr>
      <t>Отчет о предварительной и детальной разведке месторождения валунно-гравийно-песчаного материала «</t>
    </r>
    <r>
      <rPr>
        <b/>
        <sz val="11"/>
        <color indexed="8"/>
        <rFont val="Arial"/>
        <family val="2"/>
        <charset val="204"/>
      </rPr>
      <t>Горавское-2</t>
    </r>
    <r>
      <rPr>
        <sz val="11"/>
        <color indexed="8"/>
        <rFont val="Arial"/>
        <family val="2"/>
        <charset val="204"/>
      </rPr>
      <t xml:space="preserve">» Прибалтийской железной дороги в 1964-66гг. (Протокол ТКЗ № 1007 от 11.06.1966г.). г.Ленинград: Ленинградский филиал «Гипротранскарьер». 3 кн. – 461 л., 18/18 л.гр.пр. \\\ </t>
    </r>
    <r>
      <rPr>
        <b/>
        <sz val="11"/>
        <color indexed="8"/>
        <rFont val="Arial"/>
        <family val="2"/>
        <charset val="204"/>
      </rPr>
      <t>КЛГ-0.299</t>
    </r>
    <r>
      <rPr>
        <sz val="11"/>
        <color indexed="8"/>
        <rFont val="Arial"/>
        <family val="2"/>
        <charset val="204"/>
      </rPr>
      <t xml:space="preserve"> (516 мб.)</t>
    </r>
  </si>
  <si>
    <r>
      <t>Никутина Н.Г., 2018.</t>
    </r>
    <r>
      <rPr>
        <sz val="11"/>
        <color indexed="8"/>
        <rFont val="Arial"/>
        <family val="2"/>
        <charset val="204"/>
      </rPr>
      <t xml:space="preserve"> Отчет о результатах работ по оценке запасов подземных вод для питьевого, хозяйственно-бытового водоснабжения и технологического обеспечения водой предприятия по производству мясной продукции ООО «МК 1» на участке недр действующего водозабора, расположенного в г.Светлый Калининградской области. Подсчет запасов по состоянию на 12.05.2018г. (Лц. КЛГ 02352 ВЭ, Гос.рег. 27-17-293, Протокол ЭКЗ №19 пв от 29.11.2018г.). г.Калининград:  ООО «МК 1», ИП «Никутина Н.Г.». - 2 кн. – 160 л. \\\ </t>
    </r>
    <r>
      <rPr>
        <b/>
        <sz val="11"/>
        <color indexed="8"/>
        <rFont val="Arial"/>
        <family val="2"/>
        <charset val="204"/>
      </rPr>
      <t>КЛГ-412(67,7 Мб), од-412 (71,3 Мб), Арх.104 (3,7 Мб).</t>
    </r>
  </si>
  <si>
    <t>2 кн. – 160 л.</t>
  </si>
  <si>
    <r>
      <t xml:space="preserve">Кунаева Т.А., Гурская Т.В., Сковпень Л.Н., 2016. </t>
    </r>
    <r>
      <rPr>
        <sz val="11"/>
        <color indexed="8"/>
        <rFont val="Arial"/>
        <family val="2"/>
        <charset val="204"/>
      </rPr>
      <t xml:space="preserve">Отчет о результатах геологического изучения (поиски и оценка) песка на проявлении «Комсомольское 2», проведенного в 2015 г. с подсчетом запасов по состоянию на 01.02.2016г. (Лц. КЛГ 80025 ТР, Гос.рег. 27-15-233). г.Гусев: ООО «Комсомольский песок», ООО «Балтгеолресурсы». - 1 папка: 1 кн. – 121 л., 3/4 л.гр.пр. \\\ </t>
    </r>
    <r>
      <rPr>
        <b/>
        <sz val="11"/>
        <color indexed="8"/>
        <rFont val="Arial"/>
        <family val="2"/>
        <charset val="204"/>
      </rPr>
      <t>КЛГ-415 (28,3 Мб), Арх.108 (1,10 Мб), од-415 (29,4 Мб).</t>
    </r>
  </si>
  <si>
    <t>конф.          КЛГ 02135 ВП 15.11.2007-20.12.2011</t>
  </si>
  <si>
    <r>
      <t>Протокол №202-дсп ГКЗ</t>
    </r>
    <r>
      <rPr>
        <sz val="11"/>
        <color indexed="8"/>
        <rFont val="Arial"/>
        <family val="2"/>
        <charset val="204"/>
      </rPr>
      <t xml:space="preserve"> от 26.11.1993 г. по подсчету запасов нефти Ладушкинского месторождения. 1 кн. - 65 л./// </t>
    </r>
    <r>
      <rPr>
        <b/>
        <sz val="11"/>
        <color indexed="8"/>
        <rFont val="Arial"/>
        <family val="2"/>
        <charset val="204"/>
      </rPr>
      <t>КЛГ-134, од-134</t>
    </r>
  </si>
  <si>
    <r>
      <t>Протокол №552 ГКЗ</t>
    </r>
    <r>
      <rPr>
        <sz val="11"/>
        <color indexed="8"/>
        <rFont val="Arial"/>
        <family val="2"/>
        <charset val="204"/>
      </rPr>
      <t xml:space="preserve"> от 14.01.2000 г. по подсчету запасов питьевой маломинерализованной гидрокарбонатно-хлоридной натриевой лечебно-столовой воды на уч-ке "Зеленоградск" 1 кн. - 28 л. /// </t>
    </r>
    <r>
      <rPr>
        <b/>
        <sz val="11"/>
        <color indexed="8"/>
        <rFont val="Arial"/>
        <family val="2"/>
        <charset val="204"/>
      </rPr>
      <t>КЛГ-135, од-135</t>
    </r>
  </si>
  <si>
    <t>Протокол ЦКЗ №316 от 09.12.2003 г. по экспертизе запасов нефти и растворенного газа по Восточно-Горинскому месторождению</t>
  </si>
  <si>
    <t>Протокол ГКЗ №1483 от 26.10.2007 г. по подсчету запасов нефти и расворенных газов и обоснования КИН Северо-Озерского месторождения</t>
  </si>
  <si>
    <t>"Отчет о результатах разведочных работ с целью подсчета запасов подземных под для водоснабжения жилищно-туристического комплекса ООО "Логистик Групп" в п.Малое Лесное Гурьевского р-на Калининградской обл. (по сост-ию на 01.03.2008г)   с Протоколом ТКЗ № 1-09/КО                       гос.рег. № 78-07-9                лицензия КЛГ 02135 ВП     заказчик ООО "Логистик Групп"             исп. КГЭ</t>
  </si>
  <si>
    <r>
      <t>Шеин В.Н., 2010</t>
    </r>
    <r>
      <rPr>
        <sz val="11"/>
        <color indexed="8"/>
        <rFont val="Arial"/>
        <family val="2"/>
        <charset val="204"/>
      </rPr>
      <t xml:space="preserve">. Отчет о результатах поискового бурения на Дворкинской площади" (гос.рег.№ 78-07-3/3; лц КЛГ 11389 НР (ЮЛУ) зак. ООО "Лукойл-КМН" исп. ООО "ЛукойлВНИПИмор-нефть. - 1 папка: 1 кн. - 66 л., 8/8 гр.пр. /// </t>
    </r>
    <r>
      <rPr>
        <b/>
        <sz val="11"/>
        <color indexed="8"/>
        <rFont val="Arial"/>
        <family val="2"/>
        <charset val="204"/>
      </rPr>
      <t>КЛГ-189, од-189</t>
    </r>
  </si>
  <si>
    <r>
      <t>Ваулина Л.К., 2015.</t>
    </r>
    <r>
      <rPr>
        <sz val="11"/>
        <color indexed="8"/>
        <rFont val="Arial"/>
        <family val="2"/>
        <charset val="204"/>
      </rPr>
      <t xml:space="preserve"> Отчёт по подсчету запасов подземных вод на участке действующего водозабора ОАО «АВС-Интеннейшнл» в городе Калининграде. Подсчет запасов на 31.12.2014г. (Лц. КЛГ 02172 ВЭ, Гос.рег.27-12-118, договор №04-12 от 25.04.2012г.). г.Калининград: ОАО «АВС-Интеннейшнл», ИП «Ваулин Л.К.».  – 1 кн. – 124 л./</t>
    </r>
    <r>
      <rPr>
        <b/>
        <sz val="11"/>
        <color indexed="8"/>
        <rFont val="Arial"/>
        <family val="2"/>
        <charset val="204"/>
      </rPr>
      <t>//КЛГ-344(27,7 Мб), Арх. 50 (5,85 Мб). ОД-344 (27,7 Мб+5,85).</t>
    </r>
  </si>
  <si>
    <t>1 кн. - 124л</t>
  </si>
  <si>
    <t xml:space="preserve">В.В. Карнаухова </t>
  </si>
  <si>
    <t xml:space="preserve">Нефть        </t>
  </si>
  <si>
    <t>1 папка: 1 кн. - 69 л., 3/3 гр.пр.</t>
  </si>
  <si>
    <t>1 кн. - 121 л.</t>
  </si>
  <si>
    <t>1 кн. - 129 л.</t>
  </si>
  <si>
    <t>1 кн. 62 л., 3/3 гр.пр.</t>
  </si>
  <si>
    <t>2 кн. - 177 л (146+31).</t>
  </si>
  <si>
    <t>2 кн. - 133 л. (104+29).</t>
  </si>
  <si>
    <t>Вершинин Д.С.</t>
  </si>
  <si>
    <t xml:space="preserve">2 кн. – 175 л. </t>
  </si>
  <si>
    <r>
      <t xml:space="preserve">Карпова Н.В., 2018. </t>
    </r>
    <r>
      <rPr>
        <sz val="11"/>
        <color indexed="8"/>
        <rFont val="Arial"/>
        <family val="2"/>
        <charset val="204"/>
      </rPr>
      <t>Отчёт о результатах работ по объекту: «Оценка запасов подземных вод на участке действующего водозабора МП КХ «Водоканал» для питевого  хозяйственно – бытового водоснабжения поселка Совхозное г.Калининграда Калининградской области. Подсчет запасов по состоянию на 22.03.2018г. (Лц. КЛГ 80027 ВЭ, Гос.рег. 27-16-262, Протокол ЭКЗ №09 ПВ от 05.06.2018г.). г.Гусев: МП КХ «Водоканал», ИП «Карпова Н.В.». – 2 кн. – 248 л.</t>
    </r>
    <r>
      <rPr>
        <b/>
        <sz val="11"/>
        <color indexed="8"/>
        <rFont val="Arial"/>
        <family val="2"/>
        <charset val="204"/>
      </rPr>
      <t xml:space="preserve"> \\\ КЛГ-388 (161 Мб), од-388 (198 Мб), Арх.84 (37,1 Мб.).</t>
    </r>
  </si>
  <si>
    <t>2 кн. – 248 л</t>
  </si>
  <si>
    <t>Протокол ГКЗ №949 от 12.10.2004 по минеральным водам в г. Зеленоградске Калининградской области.</t>
  </si>
  <si>
    <t>1 папка: 2 кн. - 143 л. (131+12), 4/14 гр.пр.</t>
  </si>
  <si>
    <t>1 папка: 3 кн. - 261 л. (173+45+43)</t>
  </si>
  <si>
    <t>конф.   31,12,2016г</t>
  </si>
  <si>
    <t xml:space="preserve">"Морские сейсморазведочные работы на лицензионном участке ООО "Лукойл-калининградморнефть" - "Балтийский" в 2008-2009 гг."        (п.2 -Паспорт на подготовленную структуру Д 2)                           (Дог. № 08G1210 от 07.06.2008г)    гос.рег. № 643м-08-39                         лицензия ШБТ 14384 НП  </t>
  </si>
  <si>
    <t>бумажн.             МНЗ</t>
  </si>
  <si>
    <t>1 папка: 2 кн -84л., 6л.гр.пр.</t>
  </si>
  <si>
    <t>К/ф до 31.12.2016г.</t>
  </si>
  <si>
    <t>1 кн. - 7 л.</t>
  </si>
  <si>
    <t>1 папка: 1 кн. - 130 л.. 9/9 гр.пр.</t>
  </si>
  <si>
    <t>1 папка: 1 кн. - 88 л., 7/19 гр.пр.</t>
  </si>
  <si>
    <t xml:space="preserve"> 2 кн. – 347 л. </t>
  </si>
  <si>
    <t>к/ф   до     1.12.2038г.</t>
  </si>
  <si>
    <t>Поисковые сейсморазведочные работы МОГТ-2Д на Фрунзенской площади Южного лицензионного уч-ка и дорожной площади Северного лицензионного уч-ка ООО "Лукойл-КМН" в 2002г. АООТ "Калининградгеофизика", г.Калининград</t>
  </si>
  <si>
    <t>Проект горного отвода для разработки Южно-Олимпийского месторождения. ООО "Лукойл-КМН", г.Калининград</t>
  </si>
  <si>
    <t>Проект горного отвода для разработки Ладушкинского месторождения. ООО "Лукойл-КМН» г.Калининград</t>
  </si>
  <si>
    <t>Проект горного отвода для разработки Славинского месторождения (с уточненными границами). ООО "Лукойл-КМН", г.Калининград</t>
  </si>
  <si>
    <r>
      <t>Абраменко Т.Ю., Медведева В.И., 2015</t>
    </r>
    <r>
      <rPr>
        <sz val="11"/>
        <color indexed="8"/>
        <rFont val="Arial"/>
        <family val="2"/>
        <charset val="204"/>
      </rPr>
      <t>. Оперативный подсчет запасов углеводородов «Чеховского» месторождения по состоянию на 01.01.2015г. (Лц. КЛГ 01957 НЭ, Гос.рег.27-15-230, Договор №15G0212/15К0009 от 28.04.2015г. Протокол №03-18/1010 от 23.12.2015г. совещания при начальнике Управления геологии нефти и газа). г.Калининград: ПАО»Лукойл», ООО «Лукойл-КМН», филиал ООО «Лукойл-Инжиниринг» «КалининградНИПИморнефть» в г.Калининграде. - 1 папка: 3кн. – 239л., 8/8 л.гр.пр.</t>
    </r>
    <r>
      <rPr>
        <b/>
        <sz val="11"/>
        <color indexed="8"/>
        <rFont val="Arial"/>
        <family val="2"/>
        <charset val="204"/>
      </rPr>
      <t>/// КЛГ-331. од-331 (173 Мб).</t>
    </r>
  </si>
  <si>
    <t>Отчет по оценке запасов подземных вод на участке действующего водозабора ООО "АРВИ НПК" в г. Черняховске КО</t>
  </si>
  <si>
    <t>Л.С.Полякова</t>
  </si>
  <si>
    <r>
      <t>Протокол ГКЗ № 5082</t>
    </r>
    <r>
      <rPr>
        <sz val="11"/>
        <color indexed="8"/>
        <rFont val="Arial"/>
        <family val="2"/>
        <charset val="204"/>
      </rPr>
      <t xml:space="preserve">-оп от 12.07.2017 г. По оперативному изменению состояния запасов Приморского месторождения янтаря в Калининградской области. 1 кн. – 51л.///КЛГ-367-1                            </t>
    </r>
    <r>
      <rPr>
        <b/>
        <sz val="11"/>
        <color indexed="8"/>
        <rFont val="Arial"/>
        <family val="2"/>
        <charset val="204"/>
      </rPr>
      <t>Протокол ГКЗ № 4926</t>
    </r>
    <r>
      <rPr>
        <sz val="11"/>
        <color indexed="8"/>
        <rFont val="Arial"/>
        <family val="2"/>
        <charset val="204"/>
      </rPr>
      <t xml:space="preserve"> от 27.01.2017 г. ТЭО постоянных разведочных кондиций и подсчету запасов Приморского месторождения янтаря в Калининградской области. 1 кн. – 141л. ///КЛГ-367-2</t>
    </r>
  </si>
  <si>
    <r>
      <t>Ваулина Л.К., 2016.</t>
    </r>
    <r>
      <rPr>
        <sz val="11"/>
        <color indexed="8"/>
        <rFont val="Arial"/>
        <family val="2"/>
        <charset val="204"/>
      </rPr>
      <t xml:space="preserve"> Отчёт по подсчету запасов подземных вод на участке действующего водозабора ОАО «Калининградский карьер» в Гвардейском районе Калининградской области. Подсчет запасов по состоянию на 31.12.2015г. (Лц.КЛГ 02342 ВЭ, Гос.рег. 27-14-213). Г.Калининград: ОАО «Калининградский карьер», ИП «Ваулина Л.К.», 1 кн. – 98 л. ///</t>
    </r>
    <r>
      <rPr>
        <b/>
        <sz val="11"/>
        <color indexed="8"/>
        <rFont val="Arial"/>
        <family val="2"/>
        <charset val="204"/>
      </rPr>
      <t xml:space="preserve"> КЛГ-360, од-360 (71,5 Мб.) Арх. 67</t>
    </r>
  </si>
  <si>
    <t>2 кн. – 176 л.</t>
  </si>
  <si>
    <t>1 кн. - 14 л.</t>
  </si>
  <si>
    <r>
      <t xml:space="preserve">Гурская Т.В., Кунаева Т.А., Сковпень Л.Н., 2016. </t>
    </r>
    <r>
      <rPr>
        <sz val="11"/>
        <color indexed="8"/>
        <rFont val="Arial"/>
        <family val="2"/>
        <charset val="204"/>
      </rPr>
      <t>Отчет об оперативном изменении состояния запасов по итогам разведки месторождения песка «</t>
    </r>
    <r>
      <rPr>
        <b/>
        <sz val="11"/>
        <color indexed="8"/>
        <rFont val="Arial"/>
        <family val="2"/>
        <charset val="204"/>
      </rPr>
      <t>Комсомольское 2</t>
    </r>
    <r>
      <rPr>
        <sz val="11"/>
        <color indexed="8"/>
        <rFont val="Arial"/>
        <family val="2"/>
        <charset val="204"/>
      </rPr>
      <t>», проведенной в 2016 г. с подсчетом запасов в водоохраной зоне р.Прегольна по состоянию на 01.12.2018г. (Лц. КЛГ 80025 ТР, Гос.рег. 27-18-340).  г.Гусев: ООО «Комсомольский песок», ООО «Балтгеолресурсы». - 1 папка: 1 кн. – 66 л., 3/3 л.гр.пр. \\\</t>
    </r>
    <r>
      <rPr>
        <b/>
        <sz val="11"/>
        <color indexed="8"/>
        <rFont val="Arial"/>
        <family val="2"/>
        <charset val="204"/>
      </rPr>
      <t xml:space="preserve"> КЛГ-417 (119Мб), од-417 (119Мб).</t>
    </r>
  </si>
  <si>
    <t>нефть           (закачка попутных пластовых вод)</t>
  </si>
  <si>
    <t>"Отчет о результатах разведочных работ на питьевые подземные воды для водоснабжения предприятия ЗАО "Содружество-Соя" в г.Светлый Калининградской области (подсчет запасов по состоянию на 01.10.2009г) с Протоколом № 05-10/КО ТКЗ Калининграднедра от 30.09.2010 г по утверждению запасов  (м-ние Волочаевское участки Волочаевский-1 и Волочаевский-2)                         гос.рег.№ 78-07-7                      Лицензии КЛГ 02070 ВР и КЛГ 02187 ВЭ ЗАО "Содружество-Соя", исп. КГЭ</t>
  </si>
  <si>
    <t>бумажн.              МНЗ</t>
  </si>
  <si>
    <t>конф.   КЛГ 02070 ВР (20.02.2007-31.01.2017)</t>
  </si>
  <si>
    <t xml:space="preserve">2011 г. г. Гусев </t>
  </si>
  <si>
    <t>Отчет по оценке запасов подземных вод на участке ООО "ТЕХНОБАЛТ" в г. Калининграде.</t>
  </si>
  <si>
    <r>
      <t>Ваулина Л.К., 2010</t>
    </r>
    <r>
      <rPr>
        <sz val="11"/>
        <color indexed="8"/>
        <rFont val="Arial"/>
        <family val="2"/>
        <charset val="204"/>
      </rPr>
      <t xml:space="preserve">. Отчет о результатах работ по подсчету запасов подземных вод четвертичных отложений на участке водозабора скважины 472-д на территории БПО МУБР ООО "Лукойл-Кмн" по состоянию на 01.09.2010 г. (договор № 10g 0528 от 05.04.2010г, гос.рег № 27-10-57) протокол ТКЗ №02-11/ко от 11.02.2011 г. 2 кн. - 148 л. /// </t>
    </r>
    <r>
      <rPr>
        <b/>
        <sz val="11"/>
        <color indexed="8"/>
        <rFont val="Arial"/>
        <family val="2"/>
        <charset val="204"/>
      </rPr>
      <t>КЛГ-284, од-284</t>
    </r>
  </si>
  <si>
    <t>Отчет о результатах поискового этапа геологоразведочных работ на Юго-Восточном-1 лицензионном участке ООО "Лукойл-КМН" (лицензия КЛГ 11684 НП)          Рег. № 27-08-17                          ООО "Морское венчурное бюро",  г. Кал-д</t>
  </si>
  <si>
    <r>
      <t>Гурская Т.В., Кунаева Т.А., Сковпень Л.Н., 2017. О</t>
    </r>
    <r>
      <rPr>
        <sz val="11"/>
        <color indexed="8"/>
        <rFont val="Arial"/>
        <family val="2"/>
        <charset val="204"/>
      </rPr>
      <t>тчёт о результатах геологоразведочных работ в пределах нижележащей части месторождения песков «</t>
    </r>
    <r>
      <rPr>
        <b/>
        <sz val="11"/>
        <color indexed="8"/>
        <rFont val="Arial"/>
        <family val="2"/>
        <charset val="204"/>
      </rPr>
      <t>Полевое-2</t>
    </r>
    <r>
      <rPr>
        <sz val="11"/>
        <color indexed="8"/>
        <rFont val="Arial"/>
        <family val="2"/>
        <charset val="204"/>
      </rPr>
      <t xml:space="preserve">» с подсчетом запасов по состоянию на 01.04.2017г. в МО «Багратионовском муниципальном районе» Калининградской области. (ЛЦ.КЛГ 80008 ТЭ, Гос.рег. 27-17-265, Протокол ЭКЗ №07-тп от 3.07.2017). г.Гусев: ООО «Локо-сторой», ООО «Балтгеоресурсы». – 1 папка: 2 кн. – 145л., 3/4 л.гр.пр. </t>
    </r>
    <r>
      <rPr>
        <b/>
        <sz val="11"/>
        <color indexed="8"/>
        <rFont val="Arial"/>
        <family val="2"/>
        <charset val="204"/>
      </rPr>
      <t>\\\ КЛГ-376, од-376 (63,4 Мб.), Арх.-75</t>
    </r>
  </si>
  <si>
    <t xml:space="preserve">1 папка: 1 кн. – 214 л. 5/5 л.гр.пр. </t>
  </si>
  <si>
    <t>конф</t>
  </si>
  <si>
    <t xml:space="preserve">Комплексные геофизические исследования на лицензионных участках ООО "Лукойл-КМН" и скважинные работы ВСП в 2007-08гг.(Лицензии КЛГ 11389 НР, КЛГ 11390 НР, КЛГ 11684 НП, КЛГ 01953 НП)                         Рег.№ 78-07-3/4                           ОАО "Калининградгеофизика"     г. Кал-д        </t>
  </si>
  <si>
    <t>Сычев О.А.</t>
  </si>
  <si>
    <t>конф              шельф</t>
  </si>
  <si>
    <t>Прищепа О.М.</t>
  </si>
  <si>
    <t>Отчет о результатах разведочных работ на питьевые подземные воды для водоснабжения предприятия ООО "Виктория Девелопмент" в г Ка-де с подсчетом хапасо   в по состоянию на 01.07.2007г                                  Рег. № 78-07-6     КГЭ, г.Гусев</t>
  </si>
  <si>
    <r>
      <t>Протокол №8973 ТКЗ</t>
    </r>
    <r>
      <rPr>
        <sz val="11"/>
        <color indexed="8"/>
        <rFont val="Arial"/>
        <family val="2"/>
        <charset val="204"/>
      </rPr>
      <t xml:space="preserve"> от 26.03.1982 г. по отчету "Детальная разведка юрского водоносного горизонта для обеспечения мин. водами санатория "Янтарный берег" 1 кн. - 21 л. /// </t>
    </r>
    <r>
      <rPr>
        <b/>
        <sz val="11"/>
        <color indexed="8"/>
        <rFont val="Arial"/>
        <family val="2"/>
        <charset val="204"/>
      </rPr>
      <t>КЛГ-126, од-126</t>
    </r>
  </si>
  <si>
    <r>
      <t xml:space="preserve">Ваулина Л.К., 2014. </t>
    </r>
    <r>
      <rPr>
        <sz val="11"/>
        <color indexed="8"/>
        <rFont val="Arial"/>
        <family val="2"/>
        <charset val="204"/>
      </rPr>
      <t>Отчет по подсчету запасов подземных вод на участке действующего водозабора ОАО «Агрофирма «Прозоровская»» в пос.Кострово Зеленоградского района Калининградской области. Подсчет запасов по состоянию на 31.03.2014 г. (Лц. КЛГ 02036 ВЭ,Гос.рег №27-13-133, Договор № 15-12 от 27.12.2012г. Протокол ТКЗ №18-14/КО от 08.09.2014 г.). г.Калининград: ОАО «Агрофирма «Прозоровская»», ИП «Ваулина Л.К.». – 2 кн. – 166 (132+34) л. ///</t>
    </r>
    <r>
      <rPr>
        <b/>
        <sz val="11"/>
        <color indexed="8"/>
        <rFont val="Arial"/>
        <family val="2"/>
        <charset val="204"/>
      </rPr>
      <t xml:space="preserve"> КЛГ-292, од-292 (80,8 Мб).</t>
    </r>
  </si>
  <si>
    <t>2 кн. - 166</t>
  </si>
  <si>
    <t>К/ф до 31.12.2038.</t>
  </si>
  <si>
    <t>2 паки: 6 кн. - 172 л. (84+54+7+7+11+9), 35/35 гр.пр.</t>
  </si>
  <si>
    <t>1 пака: 3 кн. - 405 л. (176+124+105), 17/17 гр.пр.</t>
  </si>
  <si>
    <t>3 папки: 8 кн. - 145 л. (80+15+6+11+8+6+11+8), 53/53 гр.пр.</t>
  </si>
  <si>
    <t>пи</t>
  </si>
  <si>
    <t>2 кн. - 127л., 4/13 л.гр.пр.</t>
  </si>
  <si>
    <t>1 папка: 2 кн. – 303л., 15л.гр.пр.</t>
  </si>
  <si>
    <t xml:space="preserve">1 папка: 1 кн. – 66 л., 3/3 л.гр.пр. </t>
  </si>
  <si>
    <t>кф 4.03.2024</t>
  </si>
  <si>
    <r>
      <t>Кунаева Т.А., 2012.</t>
    </r>
    <r>
      <rPr>
        <sz val="11"/>
        <color indexed="8"/>
        <rFont val="Arial"/>
        <family val="2"/>
        <charset val="204"/>
      </rPr>
      <t xml:space="preserve"> Отчет о результатах геологического изучения проявления строительных песков Южно-Комсомольское (1 и 2), проведенного в 2011-12 годах с подсчетом запасов по состоянию на 1.05.2012г. Гвардейский район Калининградской области. (Лц. КЛГ 02326ТП, Гос.рег. №27-12-99 от 09.02.2012г., Протокол №02/2013). г.Гусев: ОАО «Калининградский карьер», ООО «Балтгеоресурсы». – 1 папка: 2 кн. – 84л., 6 л.гр.пр. /// </t>
    </r>
    <r>
      <rPr>
        <b/>
        <sz val="11"/>
        <color indexed="8"/>
        <rFont val="Arial"/>
        <family val="2"/>
        <charset val="204"/>
      </rPr>
      <t>КЛГ-289, од-289 (13,1 Мб).</t>
    </r>
  </si>
  <si>
    <r>
      <t xml:space="preserve">Кунаева Т.А., 2008. </t>
    </r>
    <r>
      <rPr>
        <sz val="11"/>
        <color indexed="8"/>
        <rFont val="Arial"/>
        <family val="2"/>
        <charset val="204"/>
      </rPr>
      <t xml:space="preserve">Отчет о результатах разведочных работ на Восточно-Кумачевском месторождении строительных песков, проведенных в 2008 году с подсчетом запасов по состоянию на 01.01.2009 г (Зеленоградский р-н). (Прот.ТКЗ № 03/2009 (инв.№161), Гос.рег №27-09-21, Лц.КЛГ 80000 ТР). г.Гусев: ООО "Балтгеолресурсы", 1 кн. - 89 л., 4/5 гр.пр. /// </t>
    </r>
    <r>
      <rPr>
        <b/>
        <sz val="11"/>
        <color indexed="8"/>
        <rFont val="Arial"/>
        <family val="2"/>
        <charset val="204"/>
      </rPr>
      <t>КЛГ-166, од-166</t>
    </r>
  </si>
  <si>
    <t>2 кн. - 146 л. (117+29).</t>
  </si>
  <si>
    <t>2 кн. - 132 л. (99+33).</t>
  </si>
  <si>
    <t>"Отчет о результатах разведки м-ния ПГМ и строительных песков "Желанное", проведенной в 2006 году с подсчетом запасов на 01.10.2006г",                                ООО "Балтгеолоесурсы", г.Гусев</t>
  </si>
  <si>
    <r>
      <t>Сычев О.А., 2010.</t>
    </r>
    <r>
      <rPr>
        <sz val="11"/>
        <color indexed="8"/>
        <rFont val="Arial"/>
        <family val="2"/>
        <charset val="204"/>
      </rPr>
      <t xml:space="preserve"> Проведение детализационных сейсморазведочных работ методом общей глубинной точки (МОГТ) 2d на участке </t>
    </r>
    <r>
      <rPr>
        <b/>
        <sz val="11"/>
        <color indexed="8"/>
        <rFont val="Arial"/>
        <family val="2"/>
        <charset val="204"/>
      </rPr>
      <t>«Береговой»</t>
    </r>
    <r>
      <rPr>
        <sz val="11"/>
        <color indexed="8"/>
        <rFont val="Arial"/>
        <family val="2"/>
        <charset val="204"/>
      </rPr>
      <t xml:space="preserve"> (лц. КЛГ 14979 ПЭ, договор № 10g0748 от 10.06.2010 г.). 
 г.Калининград: ОАО "Калининградгеофизика",2 паки: 6 кн. - 172 л. (84+54+7+7+11+9), 35/35 гр.пр. ///</t>
    </r>
    <r>
      <rPr>
        <b/>
        <sz val="11"/>
        <color indexed="8"/>
        <rFont val="Arial"/>
        <family val="2"/>
        <charset val="204"/>
      </rPr>
      <t xml:space="preserve"> КЛГ-205, од-205</t>
    </r>
  </si>
  <si>
    <t>1 папка: 2кн-237л, 11л.гр.пр.</t>
  </si>
  <si>
    <t>Отчет о результатах геологического изучения Западно-Березовского проявления песков и глины с подсчетом запасов на 01.09.2011. Багратионовский район Калининградской области.</t>
  </si>
  <si>
    <r>
      <t>Карнаухова В.В., Яблочник Г.М., 2018.</t>
    </r>
    <r>
      <rPr>
        <sz val="11"/>
        <color indexed="8"/>
        <rFont val="Arial"/>
        <family val="2"/>
        <charset val="204"/>
      </rPr>
      <t xml:space="preserve"> Отчет о результатах сейсморазведочных работ МОГТ-3D и МОГТ-2D на перспективных объектах </t>
    </r>
    <r>
      <rPr>
        <b/>
        <sz val="11"/>
        <color indexed="8"/>
        <rFont val="Arial"/>
        <family val="2"/>
        <charset val="204"/>
      </rPr>
      <t>Солнечного</t>
    </r>
    <r>
      <rPr>
        <sz val="11"/>
        <color indexed="8"/>
        <rFont val="Arial"/>
        <family val="2"/>
        <charset val="204"/>
      </rPr>
      <t xml:space="preserve"> лицензионного участка в 2017-2018 гг. (Паспорта на </t>
    </r>
    <r>
      <rPr>
        <b/>
        <sz val="11"/>
        <color indexed="8"/>
        <rFont val="Arial"/>
        <family val="2"/>
        <charset val="204"/>
      </rPr>
      <t>Борокскую</t>
    </r>
    <r>
      <rPr>
        <sz val="11"/>
        <color indexed="8"/>
        <rFont val="Arial"/>
        <family val="2"/>
        <charset val="204"/>
      </rPr>
      <t xml:space="preserve"> и </t>
    </r>
    <r>
      <rPr>
        <b/>
        <sz val="11"/>
        <color indexed="8"/>
        <rFont val="Arial"/>
        <family val="2"/>
        <charset val="204"/>
      </rPr>
      <t>Путятинскую</t>
    </r>
    <r>
      <rPr>
        <sz val="11"/>
        <color indexed="8"/>
        <rFont val="Arial"/>
        <family val="2"/>
        <charset val="204"/>
      </rPr>
      <t xml:space="preserve"> структуры). (Лц. КЛГ 02432 НП, Гос.рег. 27-18-319). г.Калининград: ООО «СПБгеопроект», АО «Росгеология», АО «Калининградгеофизика». – 3 папки: 4 папки:8 кн. – 255 л., 65 л.гр.пр. \\\ </t>
    </r>
    <r>
      <rPr>
        <b/>
        <sz val="11"/>
        <color indexed="8"/>
        <rFont val="Arial"/>
        <family val="2"/>
        <charset val="204"/>
      </rPr>
      <t>КЛГ-414 (1235 Мб.), Арх.107 (27 591 Мб), од-414 (28 827 Мб).</t>
    </r>
  </si>
  <si>
    <t>3 папки: 4 папки:8 кн. – 255 л., 65 л.гр.пр.</t>
  </si>
  <si>
    <t>кф 18.02.2024</t>
  </si>
  <si>
    <t>МНЗ</t>
  </si>
  <si>
    <t xml:space="preserve">4 тома: 9 кн. 19 л.гр.пр. </t>
  </si>
  <si>
    <t>0.301</t>
  </si>
  <si>
    <t>0.302</t>
  </si>
  <si>
    <t>0.303</t>
  </si>
  <si>
    <t>0.304</t>
  </si>
  <si>
    <t>0.305</t>
  </si>
  <si>
    <t>0.306</t>
  </si>
  <si>
    <t>0.307</t>
  </si>
  <si>
    <t>0.308</t>
  </si>
  <si>
    <t>0.309</t>
  </si>
  <si>
    <t>0.310</t>
  </si>
  <si>
    <t>0.311</t>
  </si>
  <si>
    <t>0.312</t>
  </si>
  <si>
    <t>0.313</t>
  </si>
  <si>
    <r>
      <t xml:space="preserve">Ерохин В.А., Вакорин В.Ф., 1971. </t>
    </r>
    <r>
      <rPr>
        <sz val="11"/>
        <color indexed="8"/>
        <rFont val="Arial"/>
        <family val="2"/>
        <charset val="204"/>
      </rPr>
      <t>Отчет по геолого-гидрогеологической съемке масштаба 1: 50000, проведенной в юго-западной части Калининградской области в 1967-1971 годах. пос.Радовское: Северо-Западное геологическое управление. 1 пака: 2 кн.- 626 л. 25 л.гр.пр. ///</t>
    </r>
    <r>
      <rPr>
        <b/>
        <sz val="11"/>
        <color indexed="8"/>
        <rFont val="Arial"/>
        <family val="2"/>
        <charset val="204"/>
      </rPr>
      <t xml:space="preserve"> КЛГ-0.301, од-0.301 (401 Мб.).</t>
    </r>
  </si>
  <si>
    <r>
      <t>Карпова Н.В., 2017.</t>
    </r>
    <r>
      <rPr>
        <sz val="11"/>
        <color indexed="8"/>
        <rFont val="Arial"/>
        <family val="2"/>
        <charset val="204"/>
      </rPr>
      <t xml:space="preserve"> Отчет о результатах работ по объекту: «Оценка запасов подземных вод на участке водозабора МП КХ «Водоканал» для водоснабжения поселка Западный г.Калининграда Калининградской области. Подсчет запасов по состоянию на 17.11.2017 г. (Лц. КЛГ 80072 ВП, Гос.рег. 27-17-286). г.Гусев: МП КХ «Водоканал», ИП «Карпова Н.В.». – 1 кн. - 167л. \\\</t>
    </r>
    <r>
      <rPr>
        <b/>
        <sz val="11"/>
        <color indexed="8"/>
        <rFont val="Arial"/>
        <family val="2"/>
        <charset val="204"/>
      </rPr>
      <t xml:space="preserve"> КЛГ-380, од-380 (117 Мб.), Арх.78</t>
    </r>
  </si>
  <si>
    <t>1 кн. - 167л.</t>
  </si>
  <si>
    <t>2 кн. – 158+47 л.</t>
  </si>
  <si>
    <t xml:space="preserve">кф </t>
  </si>
  <si>
    <t>Труфанова Л.Ф.,            Федонин Г.Н</t>
  </si>
  <si>
    <t>"Отчет о результатах разведочных работ на Чеховском м-нии строительных песков, проведен-ных в 2005 году с подсчетом запасов на 01.01.05г", ООО "Балтгеолресурсы", г.Гусев</t>
  </si>
  <si>
    <t>Протокол ГКЗ №1174 от 14.04.2006 по подсчету эксплуатационных запасов подземных минеральных лечебно-столовых и пресных вод на уч-ке "Калининградский-3" в г. Калининграде.</t>
  </si>
  <si>
    <t>«Отчет о результатах поискового бурения на Октябрьской площади» НПЦ "Лукойл-КМН" г.Калининград</t>
  </si>
  <si>
    <t>Н.А.Борсукова и др.</t>
  </si>
  <si>
    <t>"Пересчет запасов нефти и растворенного газа Ладушкинского м-ния (по состоянию на 01.07.2004г.)"   НПЦ ООО "Лукойл-КМН" г.Калининград</t>
  </si>
  <si>
    <t xml:space="preserve">Борсукова Н.А. и др. </t>
  </si>
  <si>
    <t>ДСП            конф.</t>
  </si>
  <si>
    <t>2 кн. - 162 л. (131+31).</t>
  </si>
  <si>
    <t>1 кн. - 76 л.</t>
  </si>
  <si>
    <t>1 папка: 2 кн. - 258 л. (215+43), 5/5 гр.пр.</t>
  </si>
  <si>
    <t>2 кн. - 135 л. (105+30).</t>
  </si>
  <si>
    <t>2 кн. - 129 л. (98+31).</t>
  </si>
  <si>
    <t>1 кн. - 24 л.</t>
  </si>
  <si>
    <t>1 кн. - 40 л.</t>
  </si>
  <si>
    <t>1 кн. - 62 л., 4/4 гр.пр.</t>
  </si>
  <si>
    <t>1 кн. - 33 л.</t>
  </si>
  <si>
    <t>1 кн. - 116 л.</t>
  </si>
  <si>
    <t>1 кн. - 72 л., 3/3 гр.пр.</t>
  </si>
  <si>
    <t>1 кн. - 31 л.</t>
  </si>
  <si>
    <r>
      <t xml:space="preserve">Скачкова К.В., 1995г. </t>
    </r>
    <r>
      <rPr>
        <sz val="11"/>
        <color indexed="8"/>
        <rFont val="Arial"/>
        <family val="2"/>
        <charset val="204"/>
      </rPr>
      <t xml:space="preserve">Отчет по региональному изучению режима и качества подземных вод на территории Калининградской области за 1993-1994гг.(Гос.рег. 29-92-59/17).  г. Гусев: ГГП «Севзапгеология» Калининградская Гидрогеологическая Экспедиция (КГЭ), 1 папка: 2 кн. – 272 л., 6/6 л. гр. пр. /// </t>
    </r>
    <r>
      <rPr>
        <b/>
        <sz val="11"/>
        <color indexed="8"/>
        <rFont val="Arial"/>
        <family val="2"/>
        <charset val="204"/>
      </rPr>
      <t>КЛГ-0.312, од-0.312</t>
    </r>
    <r>
      <rPr>
        <sz val="11"/>
        <color indexed="8"/>
        <rFont val="Arial"/>
        <family val="2"/>
        <charset val="204"/>
      </rPr>
      <t xml:space="preserve"> (131 Мб)</t>
    </r>
  </si>
  <si>
    <t>1 кн. - 44 л., 2/1 гр.пр.</t>
  </si>
  <si>
    <t>"Переинтерпретация геолого-геофизических данных для изучения особенностей тектонического строения территории обрамления Куршского залива с целью выявления новых участков перспективных на поиски тектонических ловушек УВ".ООО "Лукойл-КМН", г.Калининград</t>
  </si>
  <si>
    <t>Антонова М.Ф., Безукладов В.А.</t>
  </si>
  <si>
    <t>"Комплексная интерпретация геолого-геофизических материалов с целью выделения объектов, перспективных на поиски УВ в Юго-Восточной части К-ой обл". ООО "Лукойл-КМН", г.Калининград</t>
  </si>
  <si>
    <t xml:space="preserve">1 папка: 1 кн. – 186 л., 3/4 л.гр.пр. </t>
  </si>
  <si>
    <r>
      <t>Том 1: Брисюк А.В., 2014</t>
    </r>
    <r>
      <rPr>
        <sz val="11"/>
        <color indexed="8"/>
        <rFont val="Arial"/>
        <family val="2"/>
        <charset val="204"/>
      </rPr>
      <t xml:space="preserve">. Отчет о результатах разведочных работ на калийно-магневые соли на участке недр «Нивенский-1», Багратионовский муниципальный район Калининградской области. (Лц. КЛГ 02337 ТР, Гос.рег. 27-13-138, договор №2-05/14 от 31.01.2014, Протокол ТКЗ №129-14/КО). г.Санкт-Петербург: ООО «Стриктум», ОАО «Севзапгеология». – 1 папка: 3 кн. - 506 (127+308+71) л., 2/2 л.гр.пр.
</t>
    </r>
    <r>
      <rPr>
        <b/>
        <sz val="11"/>
        <color indexed="8"/>
        <rFont val="Arial"/>
        <family val="2"/>
        <charset val="204"/>
      </rPr>
      <t>Том 2: Карпиевич В.В., 2014.</t>
    </r>
    <r>
      <rPr>
        <sz val="11"/>
        <color indexed="8"/>
        <rFont val="Arial"/>
        <family val="2"/>
        <charset val="204"/>
      </rPr>
      <t xml:space="preserve"> Технико-экономическое обоснование постоянных разведочных кондиций калийно-магневых солей в пределах участка «Нивенский 1» в Калининградской области. (Лц. КЛГ 02337 ТР, Гос.рег. 27-13-138, договор №10/2014 от 24.02.2014, Протокол ТКЗ №130-14/КО). г.Санкт-Петербург: ООО «Стриктум», ООО «БХПЭнерго». 1 пака: 7 кн. – 1070 (140+213+172+180+132+161+72) л., 9/43л.гр.пр.
</t>
    </r>
    <r>
      <rPr>
        <b/>
        <sz val="11"/>
        <color indexed="8"/>
        <rFont val="Arial"/>
        <family val="2"/>
        <charset val="204"/>
      </rPr>
      <t xml:space="preserve">ИТОГО: 2 папки: 10 кн. – 1576 л., 11/45 л.гр.пр. /// КЛГ-310, од-310 (669 Мб).Арх.51 (733 Мб) Первичная документация.(только эл.вариант)
</t>
    </r>
    <r>
      <rPr>
        <sz val="11"/>
        <color indexed="8"/>
        <rFont val="Arial"/>
        <family val="2"/>
        <charset val="204"/>
      </rPr>
      <t xml:space="preserve">
</t>
    </r>
  </si>
  <si>
    <r>
      <t xml:space="preserve">Гурская Т.В., Кунаева т.а., Сковпень л.н., 2016. </t>
    </r>
    <r>
      <rPr>
        <sz val="11"/>
        <color indexed="8"/>
        <rFont val="Arial"/>
        <family val="2"/>
        <charset val="204"/>
      </rPr>
      <t xml:space="preserve">Отчет об оперативном изменении состояния запасов песчано-гравийного материала по результатам геологоразведочных работ прошлых лет и переоценки этих запасов на Юго-Западном фланге месторождения </t>
    </r>
    <r>
      <rPr>
        <b/>
        <sz val="11"/>
        <color indexed="8"/>
        <rFont val="Arial"/>
        <family val="2"/>
        <charset val="204"/>
      </rPr>
      <t>«Новопрегольское».</t>
    </r>
    <r>
      <rPr>
        <sz val="11"/>
        <color indexed="8"/>
        <rFont val="Arial"/>
        <family val="2"/>
        <charset val="204"/>
      </rPr>
      <t xml:space="preserve"> (Лц. КЛГ 80024 ТР, Гос.рег.27-14-220.). г.Гусев: ООО «Еврострой», ООО «Балтгеолресурсы». - 1 папка: 1 кн. – 104л., 3/3 л.гр.пр. \\\ </t>
    </r>
    <r>
      <rPr>
        <b/>
        <sz val="11"/>
        <color indexed="8"/>
        <rFont val="Arial"/>
        <family val="2"/>
        <charset val="204"/>
      </rPr>
      <t>КЛГ-422,  од-422 (32,4 Мб).</t>
    </r>
  </si>
  <si>
    <t xml:space="preserve">1 папка: 1 кн. – 104л., 3/3 л.гр.пр. </t>
  </si>
  <si>
    <t>кф 9.04.2024</t>
  </si>
  <si>
    <r>
      <t xml:space="preserve">Васина Г.Г., 2016. </t>
    </r>
    <r>
      <rPr>
        <sz val="11"/>
        <color indexed="8"/>
        <rFont val="Arial"/>
        <family val="2"/>
        <charset val="204"/>
      </rPr>
      <t xml:space="preserve">Отчёт о результатах разведочных работ по оценке запасов подземных вод для водоснабжения территории ООО «Полекс-Эко» в г.Калининграде Калининградской области.  (Лц. КЛГ 02197 ВЭ, Гос.рег.27-13-140). г.С-Петербург: ООО «Полекс-Эко», АО «Севзапгеология», 1 кн. – 155 л. </t>
    </r>
    <r>
      <rPr>
        <b/>
        <sz val="11"/>
        <color indexed="8"/>
        <rFont val="Arial"/>
        <family val="2"/>
        <charset val="204"/>
      </rPr>
      <t>/// КЛГ-362, од-362 (35,8 Мб), Арх.63 (Только эл.вар: 4,68 Мб.).</t>
    </r>
  </si>
  <si>
    <t>1 кн. – 155 л</t>
  </si>
  <si>
    <r>
      <t xml:space="preserve">Кунаева т.а., Сковпень л.н., 2012. </t>
    </r>
    <r>
      <rPr>
        <sz val="11"/>
        <color indexed="8"/>
        <rFont val="Arial"/>
        <family val="2"/>
        <charset val="204"/>
      </rPr>
      <t>Отчет о результатах разведочных работ на месторождении песков «</t>
    </r>
    <r>
      <rPr>
        <b/>
        <sz val="11"/>
        <color indexed="8"/>
        <rFont val="Arial"/>
        <family val="2"/>
        <charset val="204"/>
      </rPr>
      <t>Полевое-II</t>
    </r>
    <r>
      <rPr>
        <sz val="11"/>
        <color indexed="8"/>
        <rFont val="Arial"/>
        <family val="2"/>
        <charset val="204"/>
      </rPr>
      <t xml:space="preserve">», выполненных в 2012 г. с подсчетом запасов на 01. 01. 2013 г. (Багратионовский район Калининградской области). (Лц. КЛГ 80008 ТЭ, Гос.рег.27-12-128). г.Гусев: ООО «Локо-Строй», ООО «Балтгеолресурсы». - 1 папка: 1 кн. – 78 л., 3/4 л.гр.пр. \\\ </t>
    </r>
    <r>
      <rPr>
        <b/>
        <sz val="11"/>
        <color indexed="8"/>
        <rFont val="Arial"/>
        <family val="2"/>
        <charset val="204"/>
      </rPr>
      <t>КЛГ-420 (39,4 Мб), Арх.111 (4,57 Мб), од-420 (43,9 Мб).</t>
    </r>
  </si>
  <si>
    <t>1 папка: 1 кн. – 78 л., 3/4 л.гр.пр.</t>
  </si>
  <si>
    <t>кф 19.03.2024</t>
  </si>
  <si>
    <r>
      <t xml:space="preserve">Ваулина Л.К., 2013. </t>
    </r>
    <r>
      <rPr>
        <sz val="11"/>
        <color indexed="8"/>
        <rFont val="Arial"/>
        <family val="2"/>
        <charset val="204"/>
      </rPr>
      <t>Отчет по подсчету запасов подземных вод для водоснабжения ООО «033» в пос.Романово Зеленоградского района Калининградской области. Подсчет запасов по состоянию на 31.12.2012г. (Лц. КЛГ 02076 ВЭ, Гос.рег.№27-11-74, отчет по договору №24-10 от 15.12.2010г. Протокол ТКЗ 04-14/КО). г.Калининград: ООО «033», ИП «Ваулина Л.К.». – 2 кн. 142 л</t>
    </r>
    <r>
      <rPr>
        <b/>
        <sz val="11"/>
        <color indexed="8"/>
        <rFont val="Arial"/>
        <family val="2"/>
        <charset val="204"/>
      </rPr>
      <t>. /// КЛГ-305, од-305 (51,8 Мб).</t>
    </r>
  </si>
  <si>
    <t>2 кн. - 142 л.</t>
  </si>
  <si>
    <t>кф до 31.12.2037г</t>
  </si>
  <si>
    <r>
      <t>Шевченко С.А., 2002</t>
    </r>
    <r>
      <rPr>
        <sz val="11"/>
        <color indexed="8"/>
        <rFont val="Arial"/>
        <family val="2"/>
        <charset val="204"/>
      </rPr>
      <t xml:space="preserve">. Поисково-детальные сейсморазведочные работы МОГТ на </t>
    </r>
    <r>
      <rPr>
        <b/>
        <sz val="11"/>
        <color indexed="8"/>
        <rFont val="Arial"/>
        <family val="2"/>
        <charset val="204"/>
      </rPr>
      <t>Павенковской</t>
    </r>
    <r>
      <rPr>
        <sz val="11"/>
        <color indexed="8"/>
        <rFont val="Arial"/>
        <family val="2"/>
        <charset val="204"/>
      </rPr>
      <t xml:space="preserve"> площади и скваженные сейсмические наблюдения ВСП в 2001 и 2002гг. АООТ "Калининградгеофизика", г.Калининград: 3 папки: 3 кн. - 253 л. (104+85+64), 163/163 гр.пр. /// </t>
    </r>
    <r>
      <rPr>
        <b/>
        <sz val="11"/>
        <color indexed="8"/>
        <rFont val="Arial"/>
        <family val="2"/>
        <charset val="204"/>
      </rPr>
      <t>КЛГ-27, од-27</t>
    </r>
  </si>
  <si>
    <t>Труфанова Л.Ф.</t>
  </si>
  <si>
    <t>Отчет о результатах геологоразведочных работ с целью оценки запасов подземных вод для водоснабжения ООО "Мед-Ист" в п. Совхозный КО</t>
  </si>
  <si>
    <t>2013 г. Калининград</t>
  </si>
  <si>
    <t>Отчет по подсчету запасов подземных вод на участке водозабора ООО "ИТАР"</t>
  </si>
  <si>
    <t>В.С. Полякова</t>
  </si>
  <si>
    <t xml:space="preserve">"Поисково-детальные сейсмораз-ведочные работы МОГТ-2Д на площадях Северного, Южного, Юго-Восточного и Северо-Восточного лицензионных уч-ов ООО "Лукойл-КМН" и скважин-ные сейсмические наблюдения ВСП в 2005г." ОАО "Калининград-геофизика",г. Кал-д                      </t>
  </si>
  <si>
    <t>вторичн</t>
  </si>
  <si>
    <t>Информационный бюллетень о состоянии недр на территории Калининградской области за 2005 год. Выпуск 10. Калининградская гидрогеологическая экспедиция, г.Гусев</t>
  </si>
  <si>
    <t xml:space="preserve"> Отчет о результатах поискового бурения на Западно-Чеховской площади. ООО "Лукойл-КМН", г.Калининград.</t>
  </si>
  <si>
    <t>Борсукова Н.А., Шеин В.Н.</t>
  </si>
  <si>
    <t>1 кн. – 97 л., 2/2 л.гр.пр. (в кармане).</t>
  </si>
  <si>
    <t>Соколова Л.М.</t>
  </si>
  <si>
    <t xml:space="preserve">Т.Ю. Абраменко </t>
  </si>
  <si>
    <t>Нефть, газ</t>
  </si>
  <si>
    <r>
      <t>Шапорева Т.В., 1985.</t>
    </r>
    <r>
      <rPr>
        <sz val="11"/>
        <color indexed="8"/>
        <rFont val="Arial"/>
        <family val="2"/>
        <charset val="204"/>
      </rPr>
      <t xml:space="preserve"> Отчет о результатах детальной разведки месторождения гравийно-песчаного материала </t>
    </r>
    <r>
      <rPr>
        <b/>
        <sz val="11"/>
        <color indexed="8"/>
        <rFont val="Arial"/>
        <family val="2"/>
        <charset val="204"/>
      </rPr>
      <t>"Сиреневка",</t>
    </r>
    <r>
      <rPr>
        <sz val="11"/>
        <color indexed="8"/>
        <rFont val="Arial"/>
        <family val="2"/>
        <charset val="204"/>
      </rPr>
      <t xml:space="preserve"> проведенной в 1983-85 гг. (Черняховский район Калининградской области), (Гос. рег. № 29-83-6/3, Протокол ТКЗ № 1316 от 21.11.1985 г.). г. Гусев:  ПГО "Севзапгеология", Министерство геологии РСФСР, 2 папки: 4 кн. – 290 л., 10/10 л. гр. пр. </t>
    </r>
    <r>
      <rPr>
        <b/>
        <sz val="11"/>
        <color indexed="8"/>
        <rFont val="Arial"/>
        <family val="2"/>
        <charset val="204"/>
      </rPr>
      <t>/// КЛГ-0.295   , од-0.295   (172,0 Мб)</t>
    </r>
  </si>
  <si>
    <t>1 кн. – 159 л.</t>
  </si>
  <si>
    <t xml:space="preserve">2 папки: 4 кн. – 290 л., 10/10 л. гр. пр. </t>
  </si>
  <si>
    <t>Шапорева Т.В.</t>
  </si>
  <si>
    <r>
      <t>Ваулина Л.К., 2015.</t>
    </r>
    <r>
      <rPr>
        <sz val="11"/>
        <color indexed="8"/>
        <rFont val="Arial"/>
        <family val="2"/>
        <charset val="204"/>
      </rPr>
      <t xml:space="preserve"> Отчёт по подсчету запасов подземных вод на участке действующего водозабора ООО «Стандарт» в городе Гурьевск Калининградской области по состоянию на 01.06.2015 г. (Лц. КЛГ 02340 ВЭ, Гос.рег. 27-13-164. Протокол ГКЗ №725 от 30.11.2016г.). г.Калининград: ООО «Стандарт», ИП «Ваулина Л.К.», 2 кн. – 151л. /// </t>
    </r>
    <r>
      <rPr>
        <b/>
        <sz val="11"/>
        <color indexed="8"/>
        <rFont val="Arial"/>
        <family val="2"/>
        <charset val="204"/>
      </rPr>
      <t>КЛГ-359, од-359 (92,1 Мб.), Арх.61 (20,9 Мб.).</t>
    </r>
  </si>
  <si>
    <t>Отчет о результатах разведочных работ по оценке запасов подземных вод для производственного водоснабжения ООО "Глобус" в г. Советске</t>
  </si>
  <si>
    <r>
      <t>Ваулина Л.К., 2009</t>
    </r>
    <r>
      <rPr>
        <sz val="11"/>
        <color indexed="8"/>
        <rFont val="Arial"/>
        <family val="2"/>
        <charset val="204"/>
      </rPr>
      <t>. "Отчет о результатах работ по подсчету запасов подземных вод четвертичных отложений на участке водозабора скважины 962-д базы отдыха "Каскад" в пос.Тумановка Гвардейского района (по состоянию на 01.12.2009 г.)" с Протоколом ТКЗ № 04-10/КО от 30.04.2010 г. (</t>
    </r>
    <r>
      <rPr>
        <b/>
        <sz val="11"/>
        <color indexed="8"/>
        <rFont val="Arial"/>
        <family val="2"/>
        <charset val="204"/>
      </rPr>
      <t>м-ние Тумановское</t>
    </r>
    <r>
      <rPr>
        <sz val="11"/>
        <color indexed="8"/>
        <rFont val="Arial"/>
        <family val="2"/>
        <charset val="204"/>
      </rPr>
      <t xml:space="preserve">). гос.рег.№ 27-09-29; Лц КЛГ 01843 ВЭ (ООО "Лукойл-КМН"); исп. ИП Ваулина Л.К. - 2 кн. - 135 л. (105+30). /// </t>
    </r>
    <r>
      <rPr>
        <b/>
        <sz val="11"/>
        <color indexed="8"/>
        <rFont val="Arial"/>
        <family val="2"/>
        <charset val="204"/>
      </rPr>
      <t>КЛГ-192, од-192</t>
    </r>
  </si>
  <si>
    <t>Руденко Д.Г., 2009. Отчет о результатах поисковых и оценочных работ на калийно-магниевые соли Калининградско-Гданьского солеродного бассейна. (гос.контракт № К-41.18.04.06.004 от 18.04.2006г., гос.рег.№ 78-06-13/1, Лц. КЛГ 02056 ТП). Калининград: СЗ ГГП "Севзапгеология", 2009. - 3 папки: 9 кн. - 1521 л. (262+229+240+127+12+294+278+3+76), 36/56 гр.пр. /// КЛГ-175, од-175</t>
  </si>
  <si>
    <r>
      <t>Кунаева Т.А., Сковпень Л.Н., 2009</t>
    </r>
    <r>
      <rPr>
        <sz val="11"/>
        <color indexed="8"/>
        <rFont val="Arial"/>
        <family val="2"/>
        <charset val="204"/>
      </rPr>
      <t xml:space="preserve">.Отчет о результатах эксплуатационной разведки, выполненной в 2010 г. на месторождении песчано-гравийного материала и строительных песков </t>
    </r>
    <r>
      <rPr>
        <b/>
        <sz val="11"/>
        <color indexed="8"/>
        <rFont val="Arial"/>
        <family val="2"/>
        <charset val="204"/>
      </rPr>
      <t>«Желанное»,</t>
    </r>
    <r>
      <rPr>
        <sz val="11"/>
        <color indexed="8"/>
        <rFont val="Arial"/>
        <family val="2"/>
        <charset val="204"/>
      </rPr>
      <t xml:space="preserve"> с пересчетом запасов по состоянию на 01. 05. 2010 г. (Краснознаменский район Калининградской области). г.Гусев: ООО «Балтгеолресурсы» - 1 кн. - 62 л., 4/4 гр.пр./// </t>
    </r>
    <r>
      <rPr>
        <b/>
        <sz val="11"/>
        <color indexed="8"/>
        <rFont val="Arial"/>
        <family val="2"/>
        <charset val="204"/>
      </rPr>
      <t>КЛГ-201, од-201</t>
    </r>
    <r>
      <rPr>
        <sz val="11"/>
        <color indexed="8"/>
        <rFont val="Arial"/>
        <family val="2"/>
        <charset val="204"/>
      </rPr>
      <t xml:space="preserve">
</t>
    </r>
  </si>
  <si>
    <r>
      <t xml:space="preserve">Дзурдзуки Т.В., Везолайнен С.Т., ГальвинецЭ.Н., 1981. </t>
    </r>
    <r>
      <rPr>
        <sz val="11"/>
        <color indexed="8"/>
        <rFont val="Arial"/>
        <family val="2"/>
        <charset val="204"/>
      </rPr>
      <t>Отчет о результатах детальной разведки месторождения гравийно-песчаного материала «</t>
    </r>
    <r>
      <rPr>
        <b/>
        <sz val="11"/>
        <color indexed="8"/>
        <rFont val="Arial"/>
        <family val="2"/>
        <charset val="204"/>
      </rPr>
      <t>Краснолесье</t>
    </r>
    <r>
      <rPr>
        <sz val="11"/>
        <color indexed="8"/>
        <rFont val="Arial"/>
        <family val="2"/>
        <charset val="204"/>
      </rPr>
      <t xml:space="preserve">» Нестеровского района Калининградской области, проведенной в 1978-80 гг. (гос.рег. 29-79-276/4, Протокол ТКЗ №1272 от 18.09.1981г.). г.Гусев: Министерство геологии РСФСР, ПГО «Севзапгеология». 3 кн. – 386 л., 21/21 л.гр.пр. /// </t>
    </r>
    <r>
      <rPr>
        <b/>
        <sz val="11"/>
        <color indexed="8"/>
        <rFont val="Arial"/>
        <family val="2"/>
        <charset val="204"/>
      </rPr>
      <t>ТЭО проекта постоянных</t>
    </r>
    <r>
      <rPr>
        <sz val="11"/>
        <color indexed="8"/>
        <rFont val="Arial"/>
        <family val="2"/>
        <charset val="204"/>
      </rPr>
      <t xml:space="preserve"> кондиций к подсчёту запасов гравийно-песчаного материала месторождения «Краснолесье» в Нестеровском районе Калининградской области. 1 кн. – 78 л., 2/2 л.гр.пр. \\\ </t>
    </r>
    <r>
      <rPr>
        <b/>
        <sz val="11"/>
        <color indexed="8"/>
        <rFont val="Arial"/>
        <family val="2"/>
        <charset val="204"/>
      </rPr>
      <t>КЛГ-0.296 (398 Мб).</t>
    </r>
  </si>
  <si>
    <r>
      <t xml:space="preserve">Цветков Г.А., 1986. </t>
    </r>
    <r>
      <rPr>
        <sz val="11"/>
        <color indexed="8"/>
        <rFont val="Arial"/>
        <family val="2"/>
        <charset val="204"/>
      </rPr>
      <t>Отчет о детальной разведке торфяного месторождения «</t>
    </r>
    <r>
      <rPr>
        <b/>
        <sz val="11"/>
        <color indexed="8"/>
        <rFont val="Arial"/>
        <family val="2"/>
        <charset val="204"/>
      </rPr>
      <t>Горелое</t>
    </r>
    <r>
      <rPr>
        <sz val="11"/>
        <color indexed="8"/>
        <rFont val="Arial"/>
        <family val="2"/>
        <charset val="204"/>
      </rPr>
      <t xml:space="preserve">» с целью ревизионной оценки запасов лечебных грязей, используемых на курортах Калининградской области. (Гос.рег. №24-85-20/3). г.Москва: Гидрогеологическое управление «Геоминвод». 1 кн. – 105 л., 5/5 л.гр.пр. \\\ </t>
    </r>
    <r>
      <rPr>
        <b/>
        <sz val="11"/>
        <color indexed="8"/>
        <rFont val="Arial"/>
        <family val="2"/>
        <charset val="204"/>
      </rPr>
      <t>КЛГ-0.298</t>
    </r>
    <r>
      <rPr>
        <sz val="11"/>
        <color indexed="8"/>
        <rFont val="Arial"/>
        <family val="2"/>
        <charset val="204"/>
      </rPr>
      <t xml:space="preserve"> (126 Мб).</t>
    </r>
  </si>
  <si>
    <r>
      <t xml:space="preserve">Гурская Т.В., Гальвинец Э.Н., 1985. </t>
    </r>
    <r>
      <rPr>
        <sz val="11"/>
        <color indexed="8"/>
        <rFont val="Arial"/>
        <family val="2"/>
        <charset val="204"/>
      </rPr>
      <t xml:space="preserve">Отчет о результатах поисков и поисково-оценочных работ на гравийно-песчаный материал в восточных районах Калининградской области, проведенных в 1981-85 гг. (Гос.рег. № 29-81-5/4). г.Гусев: Министерство геологии РСФСР, ПГО «Севзапгеология». 4 кн. – 665 л., 30/30 л.гр.пр. \\\ </t>
    </r>
    <r>
      <rPr>
        <b/>
        <sz val="11"/>
        <color indexed="8"/>
        <rFont val="Arial"/>
        <family val="2"/>
        <charset val="204"/>
      </rPr>
      <t>КЛГ-0.297 (531 Мб).</t>
    </r>
  </si>
  <si>
    <r>
      <t>Загородных В.А., 1998г.</t>
    </r>
    <r>
      <rPr>
        <sz val="11"/>
        <color indexed="8"/>
        <rFont val="Arial"/>
        <family val="2"/>
        <charset val="204"/>
      </rPr>
      <t xml:space="preserve"> Отчет о результатах поисковых работ на цеолиты, проведенных в 1992-93гг. на севере Калининградской области среди юрских отложений (Северо-Калининградский объект)(Гос.рег. 29-92-59/3).  г. Гусев:  ГГП «Севзапгеология» Калининградская Гидрогеологическая Экспедиция (КГЭ), 1 папка: 1 кн. – 82 л., 5/5 л. гр. пр. /// </t>
    </r>
    <r>
      <rPr>
        <b/>
        <sz val="11"/>
        <color indexed="8"/>
        <rFont val="Arial"/>
        <family val="2"/>
        <charset val="204"/>
      </rPr>
      <t xml:space="preserve">КЛГ-0.313, од-0.313 </t>
    </r>
    <r>
      <rPr>
        <sz val="11"/>
        <color indexed="8"/>
        <rFont val="Arial"/>
        <family val="2"/>
        <charset val="204"/>
      </rPr>
      <t>(51,3 Мб)</t>
    </r>
  </si>
  <si>
    <r>
      <t>Карпова Н.В., 2016.</t>
    </r>
    <r>
      <rPr>
        <sz val="11"/>
        <color indexed="8"/>
        <rFont val="Arial"/>
        <family val="2"/>
        <charset val="204"/>
      </rPr>
      <t xml:space="preserve"> Отчёт о результатах работ по объекту: «Оценка запасов подземных вод для водоснабжения предприятия по производству молочной продукции ЗАО «Экомолпродукт» в г.Славске Калининградской области. Подсчет запасов по состоянию на 12.02.2017г. (Лц. КЛГ02418 ВП, Гос.рег. 27-17-267, Протокол ЭКЗ №09ПВ от 7.07.2017г.). г.Гусев:: ЗАО «ЭкоМолПродукт», ИП «Карпова Н.В.», 2 кн. – 191 л. /// </t>
    </r>
    <r>
      <rPr>
        <b/>
        <sz val="11"/>
        <color indexed="8"/>
        <rFont val="Arial"/>
        <family val="2"/>
        <charset val="204"/>
      </rPr>
      <t xml:space="preserve">КЛГ – 365, од – 365 </t>
    </r>
    <r>
      <rPr>
        <sz val="11"/>
        <color indexed="8"/>
        <rFont val="Arial"/>
        <family val="2"/>
        <charset val="204"/>
      </rPr>
      <t>(104 Мб.),</t>
    </r>
    <r>
      <rPr>
        <b/>
        <sz val="11"/>
        <color indexed="8"/>
        <rFont val="Arial"/>
        <family val="2"/>
        <charset val="204"/>
      </rPr>
      <t xml:space="preserve"> Арх.66 </t>
    </r>
    <r>
      <rPr>
        <sz val="11"/>
        <color indexed="8"/>
        <rFont val="Arial"/>
        <family val="2"/>
        <charset val="204"/>
      </rPr>
      <t>(13,2 Мб.).</t>
    </r>
    <r>
      <rPr>
        <b/>
        <sz val="11"/>
        <color indexed="8"/>
        <rFont val="Arial"/>
        <family val="2"/>
        <charset val="204"/>
      </rPr>
      <t xml:space="preserve"> </t>
    </r>
  </si>
  <si>
    <t xml:space="preserve">Отчет о результатах разведочных работ на питьевые и  минеральные воды в г.Калининграде (подсчет запасов по состоянию на 01.01.04 г.).  Калининградская гидрогеологическая экспедиция, г.Гусев. </t>
  </si>
  <si>
    <t xml:space="preserve">Полякова Л.С.. </t>
  </si>
  <si>
    <t xml:space="preserve"> "Отчет о результатах доразведки южной части Пляжевого Участка Пальмникенского м-ния янтаря (с подсчетом запасов по сост.на 01.11.2001г.) ,КГЭ, г.Гусев</t>
  </si>
  <si>
    <t>Емцов Ю.М.</t>
  </si>
  <si>
    <t>ТПИ</t>
  </si>
  <si>
    <r>
      <t>Ваулина Л.К., 2013.</t>
    </r>
    <r>
      <rPr>
        <sz val="11"/>
        <color indexed="8"/>
        <rFont val="Arial"/>
        <family val="2"/>
        <charset val="204"/>
      </rPr>
      <t xml:space="preserve"> Отчет по подсчету запасов подземных вод четвертичных отложений на участках водозабора скважин №№ 7к, 10к, 191д, 602д, 318д, 613д, ООО «Лукойл-КМН» в Калининградской области по состоянию на 01.12.2013 г. (лц.КЛГ01737 ВЭ, гос.рег. №27-13-139, отчет по договору № 13G0332 от 16.05.2013, Протокол ТКЗ №63-14/КО от 19.06.2014г.). г.Калининград: ОАО «Лукойл», ООО «Лукойл-КМН». – 2 кн. – 347 л. (300+47) //</t>
    </r>
    <r>
      <rPr>
        <b/>
        <sz val="11"/>
        <color indexed="8"/>
        <rFont val="Arial"/>
        <family val="2"/>
        <charset val="204"/>
      </rPr>
      <t>/ КЛГ-287, од-287</t>
    </r>
  </si>
  <si>
    <t>2 папки: 2 кн. – 320 +65л., 12 л.гр.пр</t>
  </si>
  <si>
    <t>Кунько Т.Л., Лисовская Н.А., Глазунов Н.И</t>
  </si>
  <si>
    <t>2 папки: 1 кн. – 153 л., 33 л.гр.пр.</t>
  </si>
  <si>
    <t>дсп</t>
  </si>
  <si>
    <t xml:space="preserve"> 2 кн. – 191 л. </t>
  </si>
  <si>
    <t xml:space="preserve"> Отчет о результатах  поискового бурения и подсчет запасов нефти Армейского и Ершовского месторождений. ООО "Лукойл-КМН", г.Калининград</t>
  </si>
  <si>
    <r>
      <t>Кунаева Т.А., 2014</t>
    </r>
    <r>
      <rPr>
        <sz val="11"/>
        <color indexed="8"/>
        <rFont val="Arial"/>
        <family val="2"/>
        <charset val="204"/>
      </rPr>
      <t>. Отчет о результатах разведки по уточнению запасов песков на месторождении «Солдатское», проведенной в 2014 г. с подсчетом запасов на 01.11.2014 г. Багратионовский муниципальный район Калининградской области. (Лц. КЛГ 80009 ТЭ, Гос.рег.27-14-173, договор №1 от 24.01.2014г.). г.Гусев: ООО «СПАС плюс», ООО «Балтгеоресурсы» - 1 папка: 1 кн. – 78 л., 3/3 л.гр.пр. /// КЛГ-316, од-316 (15,6 Мб).</t>
    </r>
  </si>
  <si>
    <t xml:space="preserve">Протокол ГКЗ №1784-дсп от 26.11.2008 г. по подсчету запасов нефти и растворенного газа, ТЭО КИН Западно-Ракитинского м-ния. </t>
  </si>
  <si>
    <t>Никутина Н.Г.</t>
  </si>
  <si>
    <t>Отчет о результатах поискового этапа геологоразведочных работ на лицензионных уч-ах распределенного фонда недр (Гусевском, Западно-Гусевском, Ягодном,  Люблинском, Шуваловском, Весновском) с целью обоснования дальнейших перспектив их освоения.  ООО "СБНЭ-2", г.С.-Петербург.</t>
  </si>
  <si>
    <t>2 кн. – 121 л</t>
  </si>
  <si>
    <r>
      <t xml:space="preserve">Труфанова Л.Ф., 2018. </t>
    </r>
    <r>
      <rPr>
        <sz val="11"/>
        <color indexed="8"/>
        <rFont val="Arial"/>
        <family val="2"/>
        <charset val="204"/>
      </rPr>
      <t xml:space="preserve">Отчёт о результатах проведенных работ по объекту: «Оценка запасов питьевых подземных вод на участке действующего водозабора ООО «Дом отдыха «Лесное»» в поселке Лесной Зеленоградского района Калининградской области. Подсчет запасов по состоянию на 01.07.2018г. (Лц. КЛГ 01758 ВЭ, Гос.рег. 27-18-332). г.Калининград: ООО «Дом отдыха «Лесное»», ИП «Труфанова Л.Ф.». – 1 кн. – 133 л. \\\ </t>
    </r>
    <r>
      <rPr>
        <b/>
        <sz val="11"/>
        <color indexed="8"/>
        <rFont val="Arial"/>
        <family val="2"/>
        <charset val="204"/>
      </rPr>
      <t>КЛГ-403 (322 Мб), од-403 (340 Мб), Арх.97 (17,3 Мб.)</t>
    </r>
  </si>
  <si>
    <t>1 кн. – 133 л.</t>
  </si>
  <si>
    <t>"Отчет о результатах разведки на минеральные воды в г. Зеленоградске Калинин-градской области (подсчет запасов по сост.на 01.01.2004 г.)"   Гос.рег. № 78-04-4/1            Лицензия КЛГ 01867 МП (ЗАО фирма "Парус")                           исп. КГЭ, г. Гусев, 2004г. Протокол ГКЗ № 949</t>
  </si>
  <si>
    <t xml:space="preserve">Полякова Л.С. </t>
  </si>
  <si>
    <t>Гурская Т.В., Кунаева Т.А., Сковпень Л.Н.</t>
  </si>
  <si>
    <t>1 папка: 1 кн. – 159 л., 3/6 л.гр.пр.</t>
  </si>
  <si>
    <t>"Отчет о результатах разведочных работ по оценке запасов подземных вод для производственного водоснабже-ния цеха рыбных полуфабрикатов ООО "Вичюнай-Русь" в г. Совет-ске по состоянию на 30.07.2008г."       С Протоколом ТКЗ № 3-09/КО   Гос.рег.№ 27-09-22                Лицензия КЛГ 02200 ВП                        зак.-ООО "Вичюнай-Русь"",      исп. "КГЭ"  г.Гусев</t>
  </si>
  <si>
    <t>бумажн.</t>
  </si>
  <si>
    <t>ДСП</t>
  </si>
  <si>
    <t xml:space="preserve"> «Прогнозирование нефтеперспективных структур в пределах К-ой обл. и прилегающей акватории Балтийского моря по результатам обработки и анализа МДЗ в комплексе с геолого-геофизическими данными» ООО «Лукойл-КМН", г.Калининград.</t>
  </si>
  <si>
    <t>И.О.Смирнова</t>
  </si>
  <si>
    <t>И.С. Талин, Г.А. Фурсиков.</t>
  </si>
  <si>
    <t>Отчет о результатах разведочных работ по оценке запасов подземных вод для производственного водоснабжения МУП "ТЕПЛОЭНЕРГЕТИКА" в г. Черняховске Калининградской области         27-10-63</t>
  </si>
  <si>
    <t xml:space="preserve">Пересчет запасов нефти и растворенного газа Северо-Славинского месторождения.  </t>
  </si>
  <si>
    <t>В.И.Медведева</t>
  </si>
  <si>
    <t>Протокол ГКЗ №06/2012 от 19.12.12 "Яблоневское"</t>
  </si>
  <si>
    <t>Протокол ГКЗ №03/2012 от 19.12.12 "Глушково"</t>
  </si>
  <si>
    <t>Протокол ГКЗ №04/2012 от 23.08.12 "Романовский"</t>
  </si>
  <si>
    <r>
      <t xml:space="preserve">Кунаева Т.А., 2012. </t>
    </r>
    <r>
      <rPr>
        <sz val="11"/>
        <color indexed="8"/>
        <rFont val="Arial"/>
        <family val="2"/>
        <charset val="204"/>
      </rPr>
      <t>Отчет о результатах разведки Северо-Люблинского месторождения строительных песков, выполненной в 2011-12 гг. с подсчетом запасов на 01.04.2012г. Зеленоградский район Калининградской области. (Лц. КЛГ 80005 ТЭ, Гос.рег. №27-12-106). г.Гусев: ООО «Черняховская МПМК», ООО «Балтгеолресурсы» - 1 папка: 1 кн. – 68л, 3/3 л.гр.пр. /</t>
    </r>
    <r>
      <rPr>
        <b/>
        <sz val="11"/>
        <color indexed="8"/>
        <rFont val="Arial"/>
        <family val="2"/>
        <charset val="204"/>
      </rPr>
      <t>// КЛГ-320, од-320 (9 Мб).</t>
    </r>
  </si>
  <si>
    <t>"Отчет о результатах разведочных работ по оценке запасов подземных вод для водоснабжения ОАО "Черняховский авторемонтный завод" в г.Черняховске Калининградской области по состоянию на 30.04.2010 г"</t>
  </si>
  <si>
    <t xml:space="preserve">Н.В.Карпова </t>
  </si>
  <si>
    <t>кф до 31.12.2029г</t>
  </si>
  <si>
    <t>1 папка: 1 кн.- 154л., 3/5л.гр.пр.</t>
  </si>
  <si>
    <t>1 папка: 2 кн. - 267 л. (230+37), 14/14 гр.пр.</t>
  </si>
  <si>
    <t>1 папка: 2 кн. - 232 л. (201+31), 9/9 гр.пр.</t>
  </si>
  <si>
    <t xml:space="preserve">1 кн. – 98 л. </t>
  </si>
  <si>
    <t>1 кн. - 43 л., 2/1 гр.пр.</t>
  </si>
  <si>
    <t>1 папка: 1 кн. - 69 л., 24/24.гр.пр.</t>
  </si>
  <si>
    <t>4 папки: 4 кн. - 529 л. (212+45+157+115), 68/81 гр.пр.</t>
  </si>
  <si>
    <t>3 папки: 3 кн. - 253 л. (104+85+64), 163/163 гр.пр.</t>
  </si>
  <si>
    <t>1 папка: 1 кн. - 64 л., 3/3 гр.пр.</t>
  </si>
  <si>
    <t>1 кн. - 57 л.</t>
  </si>
  <si>
    <t>2 папки: 3 кн. - 131 л., 28/28 гр.пр.</t>
  </si>
  <si>
    <t>1 кн. - 68 л.</t>
  </si>
  <si>
    <t>1 папка: 2 кн. - 248 л., 30/30 гр.пр.</t>
  </si>
  <si>
    <t>Проект горного отвода для разработки Исаковского месторождения (с уточненными границами). ООО "Лукойл-КМН" г.Калининград</t>
  </si>
  <si>
    <t>Загородных Д.С</t>
  </si>
  <si>
    <t>1 папка: 2 кн. – 110+84 л., 7/7 л.гр.пр</t>
  </si>
  <si>
    <r>
      <t xml:space="preserve">Протокол №9052  ГКЗ </t>
    </r>
    <r>
      <rPr>
        <sz val="11"/>
        <color indexed="8"/>
        <rFont val="Arial"/>
        <family val="2"/>
        <charset val="204"/>
      </rPr>
      <t>от 27.08.1982 г по отчету о результатах  поисково-разведочных работ на Славской и Дейминской площадях Калининградской области. 1 кн. - 64 л.///</t>
    </r>
    <r>
      <rPr>
        <b/>
        <sz val="11"/>
        <color indexed="8"/>
        <rFont val="Arial"/>
        <family val="2"/>
        <charset val="204"/>
      </rPr>
      <t xml:space="preserve"> КЛГ-127, од-127</t>
    </r>
  </si>
  <si>
    <r>
      <t xml:space="preserve">Труфанова Л.Ф., 2018. </t>
    </r>
    <r>
      <rPr>
        <sz val="11"/>
        <color indexed="8"/>
        <rFont val="Arial"/>
        <family val="2"/>
        <charset val="204"/>
      </rPr>
      <t>Отчет о результатах работ по геологическому изучению (поиски и оценка) подземных вод с целью использования их для водоснабжения жилого комплекса «</t>
    </r>
    <r>
      <rPr>
        <b/>
        <sz val="11"/>
        <color indexed="8"/>
        <rFont val="Arial"/>
        <family val="2"/>
        <charset val="204"/>
      </rPr>
      <t>Новое Голубево</t>
    </r>
    <r>
      <rPr>
        <sz val="11"/>
        <color indexed="8"/>
        <rFont val="Arial"/>
        <family val="2"/>
        <charset val="204"/>
      </rPr>
      <t xml:space="preserve">» северо-западнее поселка Голубево Гурьевского района Калининградской области. Подсчет запасов подземных вод по состоянию на  01.05.2018г. (Лц. КЛГ 02409 ВП, Гос.рег. 27-18-300, Протокол ТКЗ №37-18/КО от 12.12.2018г.). г.Калининград: ООО «Баральт М», ИП «Труфанова Л.Ф.». - 2 кн. – 166 л. \\\ </t>
    </r>
    <r>
      <rPr>
        <b/>
        <sz val="11"/>
        <color indexed="8"/>
        <rFont val="Arial"/>
        <family val="2"/>
        <charset val="204"/>
      </rPr>
      <t>КЛГ-424 (143 Мб), од-424 (151 Мб), Арх.114 (7,99 Мб).</t>
    </r>
  </si>
  <si>
    <t>2 кн. – 166 л.</t>
  </si>
  <si>
    <t>Комплекс детальных геофизических работ на перспективных структурах Северного и Южного лицензионных участков Калининградской области в 2002-2003 г.г. ЗАО "КУ" Росгеофизика, г.С.-Петербург.</t>
  </si>
  <si>
    <t xml:space="preserve">Скопенко Н.Ф. </t>
  </si>
  <si>
    <t xml:space="preserve"> 2 папки: 1 кн. – 146 л., 33/33 л. гр. пр. </t>
  </si>
  <si>
    <t>Романович Н.Е</t>
  </si>
  <si>
    <t>Колобзаров О.В., Грушевский И.И. и др.,</t>
  </si>
  <si>
    <t xml:space="preserve">1 папка + 3 тетр.: 4 кн. – 870 л., 41/41 л. гр. пр. </t>
  </si>
  <si>
    <r>
      <t xml:space="preserve">Богомаз Н.Н., 2018. </t>
    </r>
    <r>
      <rPr>
        <sz val="11"/>
        <color indexed="8"/>
        <rFont val="Arial"/>
        <family val="2"/>
        <charset val="204"/>
      </rPr>
      <t>Проведение геологоразведочных работ с целью оценки запасов подземных вод на участке водозаборов МУП «Свелогорскмежрайводоканал» в г.Светлогорск, п.Отрадное, п.Зори, п.Майский Калининградской области. Подсчет запасов по состоянию на 01.10.2017г. (Лц. КЛГ 02498 ВП, Гос.рег.27-17-284, Протокол ГКЗ №5338 от 16.03.2018г.). г.Москва: МУП «Свелогорскмежрайводоканал», АО «НПЦ «Гидротех»». – 2 кн. – 318 л.\\\</t>
    </r>
    <r>
      <rPr>
        <b/>
        <sz val="11"/>
        <color indexed="8"/>
        <rFont val="Arial"/>
        <family val="2"/>
        <charset val="204"/>
      </rPr>
      <t xml:space="preserve"> КЛГ-399, од-399 , Арх.94</t>
    </r>
  </si>
  <si>
    <t>Богомаз Н.Н</t>
  </si>
  <si>
    <t>2 кн. – 318 л</t>
  </si>
  <si>
    <r>
      <t>Протокол ТКЗ № 38</t>
    </r>
    <r>
      <rPr>
        <sz val="11"/>
        <color indexed="8"/>
        <rFont val="Arial"/>
        <family val="2"/>
        <charset val="204"/>
      </rPr>
      <t xml:space="preserve"> от 09.06.1989г. По запасам торфа и сопропеля ме-е Семеновское</t>
    </r>
  </si>
  <si>
    <t>Анализ состояния выявленных и подготовленных структур, ревизия фонда структур, выделенных из фонда подготовленных , на лицензионных уч-ах  ООО "Лукойл-КМН".  ООО "ЛУКОЙЛ-КМН", г.Калининград</t>
  </si>
  <si>
    <r>
      <t>Шилкин С.Г., 2017.</t>
    </r>
    <r>
      <rPr>
        <sz val="11"/>
        <color indexed="8"/>
        <rFont val="Arial"/>
        <family val="2"/>
        <charset val="204"/>
      </rPr>
      <t xml:space="preserve"> Отчёт по выполнению обработки и интерпретации материалов сейсморазведочных работ 3D на структурах D33, D9, D18, D19 лицензионного участка «Балтийский». (Гос.рег. 643м-15-657, Лц. ШБТ 14384 НП). г.Москва: ООО «Лукойл-КМН», ООО «Лукойл-Инжиниринг». -  3 папки: 1 кн. – 329 л., 97/97 л.гр.пр. \\\ </t>
    </r>
    <r>
      <rPr>
        <b/>
        <sz val="11"/>
        <color indexed="8"/>
        <rFont val="Arial"/>
        <family val="2"/>
        <charset val="204"/>
      </rPr>
      <t>КЛГ – 406, од – 406 (147626  Мб).</t>
    </r>
  </si>
  <si>
    <r>
      <t>Вершинин Д.С., 2017.</t>
    </r>
    <r>
      <rPr>
        <sz val="11"/>
        <color indexed="8"/>
        <rFont val="Arial"/>
        <family val="2"/>
        <charset val="204"/>
      </rPr>
      <t xml:space="preserve"> Отчёт о результатах работ по геологическому изучению (поиски и оценка) подземных вод для водоснабжения животноводческого комплекса ООО «Племенное хозяйство «Высокое»» в поселке Высокое Славского городского округа Калининградской области РФ. Подсчет запасов на участке «Высоковский» по состоянию на 26.03.2018г. (Лц. КЛГ 80048 ВП, Гос.рег. 27-16-257, Протокол ЭКЗ №15 ПВ от 03.10.2018г.). г.Калининград: ООО «Племенное хозяйство «Высокое»», ООО «Калининградская гидрогеология». – 2 кн. – 156 л. \\\ </t>
    </r>
    <r>
      <rPr>
        <b/>
        <sz val="11"/>
        <color indexed="8"/>
        <rFont val="Arial"/>
        <family val="2"/>
        <charset val="204"/>
      </rPr>
      <t>КЛГ-407, од-407 (101 Мб), Арх.100</t>
    </r>
  </si>
  <si>
    <t xml:space="preserve">2 кн. – 156 л. </t>
  </si>
  <si>
    <r>
      <t xml:space="preserve">Никутина Н.Г., 2018. </t>
    </r>
    <r>
      <rPr>
        <sz val="11"/>
        <color indexed="8"/>
        <rFont val="Arial"/>
        <family val="2"/>
        <charset val="204"/>
      </rPr>
      <t xml:space="preserve">Отчёт о результатах работ по оценке запасов подземных вод для хозяйственно-питьевого водоснабжения квартала жилых домов по ул.Каштановая Аллея в г.Калининграде на участке недр действующего водозабора ООО «Каштан». Подсчет запасов по состоянию на 28.05.2017г. (Лц. КЛГ02264 ВЭ, Гос.рег.27-18-321). г.Калининград: ООО «Каштан», ИП «Никутина Н.Г.». -  1 кн. – 151 л. \\\ </t>
    </r>
    <r>
      <rPr>
        <b/>
        <sz val="11"/>
        <color indexed="8"/>
        <rFont val="Arial"/>
        <family val="2"/>
        <charset val="204"/>
      </rPr>
      <t>КЛГ-405 (169 Мб), од-405 (172 Мб), Арх.99 (2,64 Мб).</t>
    </r>
  </si>
  <si>
    <t xml:space="preserve">1 кн. – 151 л. </t>
  </si>
  <si>
    <r>
      <t>Абраменко Т.Ю., 2016.</t>
    </r>
    <r>
      <rPr>
        <sz val="11"/>
        <color indexed="8"/>
        <rFont val="Arial"/>
        <family val="2"/>
        <charset val="204"/>
      </rPr>
      <t xml:space="preserve"> Оперативный подсчет запасов</t>
    </r>
    <r>
      <rPr>
        <b/>
        <sz val="11"/>
        <color indexed="8"/>
        <rFont val="Arial"/>
        <family val="2"/>
        <charset val="204"/>
      </rPr>
      <t xml:space="preserve"> </t>
    </r>
    <r>
      <rPr>
        <sz val="11"/>
        <color indexed="8"/>
        <rFont val="Arial"/>
        <family val="2"/>
        <charset val="204"/>
      </rPr>
      <t>углеводородов Северо-Славинского месторождения по состоянию на 01.01.2016г. (Лц. КЛГ 10809 НР, Гос.рег. 27-16-250). г.Калининград: ООО «Лукойл-КМН», ООО «Лукойл- Инжиниринг», 1 папка: 2 кн. – 237л., 11л.гр.пр./// КЛГ-354, од-354 (185 Мб.)</t>
    </r>
  </si>
  <si>
    <r>
      <t>Гурская Т.В., 2015.</t>
    </r>
    <r>
      <rPr>
        <sz val="11"/>
        <color indexed="8"/>
        <rFont val="Arial"/>
        <family val="2"/>
        <charset val="204"/>
      </rPr>
      <t xml:space="preserve"> Отчёт о результатах геологического изучения ( поиски и оценка) песка строительного на проявлениях «Новопрегольское-1», «Новопрегольское-2», «Новопрегольское-3», проведенного в 2015 г. с подсчетом запасов по состоянию на 01.10.2015г. (МО «Черняховский муниципальный район» Калининградской области, Лц. КЛГ80022ТР, КЛГ80023ТР, КЛГ80024ТР, Гос.рег.27-15-220, Договор №5 от 20.07.2015г.). г.Гусев: ООО «Еврострой», ООО «балтгеоресурсы» - 1 папка: 1 кн.- 154л., 3/5л.гр.пр. ///</t>
    </r>
    <r>
      <rPr>
        <b/>
        <sz val="11"/>
        <color indexed="8"/>
        <rFont val="Arial"/>
        <family val="2"/>
        <charset val="204"/>
      </rPr>
      <t xml:space="preserve">КЛГ—326, од-326 (18,8Мб)., Арх.112
</t>
    </r>
  </si>
  <si>
    <r>
      <t>Колобзаров О.В., Грушевский И.И. и др., 1984.</t>
    </r>
    <r>
      <rPr>
        <sz val="11"/>
        <color indexed="8"/>
        <rFont val="Arial"/>
        <family val="2"/>
        <charset val="204"/>
      </rPr>
      <t xml:space="preserve"> Отчет о результатах комплексной гидрогеологической и инженерно-геологической съемки масштаба 1: 50000 для целей мелиоративного строительства на южном побережье Куршского залива в 1981-1984 гг.  (Гос.рег.29-81-5/5). г.Гусев:  Министерство геологии РСФСР, ПГО «Севзапгеология», 1 папка + 3 тетр.: 4 кн. – 870 л., 41/41 л. гр. пр. /// </t>
    </r>
    <r>
      <rPr>
        <b/>
        <sz val="11"/>
        <color indexed="8"/>
        <rFont val="Arial"/>
        <family val="2"/>
        <charset val="204"/>
      </rPr>
      <t>КЛГ-0.307, од-0.307</t>
    </r>
    <r>
      <rPr>
        <sz val="11"/>
        <color indexed="8"/>
        <rFont val="Arial"/>
        <family val="2"/>
        <charset val="204"/>
      </rPr>
      <t>(653,3 Мб)</t>
    </r>
  </si>
  <si>
    <r>
      <t>Петров В.В., 2014.</t>
    </r>
    <r>
      <rPr>
        <sz val="11"/>
        <color indexed="8"/>
        <rFont val="Arial"/>
        <family val="2"/>
        <charset val="204"/>
      </rPr>
      <t xml:space="preserve"> Отчёт о результатах опытно-промышленной закачки промышленных стоков (попутных пластовых вод) на Романовском участке недр. (Лц. КЛГ14970 ЗЭ, Гос.рег 27-15-223).  Санкт-Петербург: ОАО «Нефтяная компания «ЛУКОЙЛ»», ООО «Лукойл-Калининградморнефть», ООО «ГеоПрогноз» - 3 кн. – 514л. </t>
    </r>
    <r>
      <rPr>
        <b/>
        <sz val="11"/>
        <color indexed="8"/>
        <rFont val="Arial"/>
        <family val="2"/>
        <charset val="204"/>
      </rPr>
      <t>/// КЛГ-327, од-327(336Мб).</t>
    </r>
  </si>
  <si>
    <t>3 кн. – 514л.</t>
  </si>
  <si>
    <r>
      <t>Абраменко Т.Ю., 2010</t>
    </r>
    <r>
      <rPr>
        <sz val="11"/>
        <color indexed="8"/>
        <rFont val="Arial"/>
        <family val="2"/>
        <charset val="204"/>
      </rPr>
      <t xml:space="preserve">. Пересчет запасов нефти и растворенного газа </t>
    </r>
    <r>
      <rPr>
        <b/>
        <sz val="11"/>
        <color indexed="8"/>
        <rFont val="Arial"/>
        <family val="2"/>
        <charset val="204"/>
      </rPr>
      <t>Славинского месторождения</t>
    </r>
    <r>
      <rPr>
        <sz val="11"/>
        <color indexed="8"/>
        <rFont val="Arial"/>
        <family val="2"/>
        <charset val="204"/>
      </rPr>
      <t xml:space="preserve"> 01.01.2010 г. (Отчет по договору № 02/9-ДОБ, Рег. № 27-09-31, КЛГ №10797 НЭ ). г.Калининград: ОАО "Нефтяная компания "ЛУКОЙЛ", 1 пака: 3 кн. - 405 л. (176+124+105), 17/17 гр.пр. ///</t>
    </r>
    <r>
      <rPr>
        <b/>
        <sz val="11"/>
        <color indexed="8"/>
        <rFont val="Arial"/>
        <family val="2"/>
        <charset val="204"/>
      </rPr>
      <t xml:space="preserve"> КЛГ-206, од-206</t>
    </r>
  </si>
  <si>
    <t>конф.         5 лет, 3 том - 10 лет с момента выпуска отчета</t>
  </si>
  <si>
    <r>
      <t xml:space="preserve">Ваулина Л.К., 2015. </t>
    </r>
    <r>
      <rPr>
        <sz val="11"/>
        <color indexed="8"/>
        <rFont val="Arial"/>
        <family val="2"/>
        <charset val="204"/>
      </rPr>
      <t>Отчёт по подсчету запасов подземных вод на участке действующего водозабора ООО «Продукты питания АГРО» в г.Калининграде. Подсчет запасов по состоянию на 30.06.2015г. (Лц. КЛГ 02284 ВЭ, Гос.рег.27-13-159, договор №11-13 от 18.09.2013г., Протокол ТКЗ №07-16/КО от 30.03.2016г.). г.Калининград: ИП «Ваулина Л.К.», ООО «Продукты питания АГРО». – 2 кн. - 198л.</t>
    </r>
    <r>
      <rPr>
        <b/>
        <sz val="11"/>
        <color indexed="8"/>
        <rFont val="Arial"/>
        <family val="2"/>
        <charset val="204"/>
      </rPr>
      <t xml:space="preserve"> /// КЛГ-340, ОД-340 (133 Мб.), Арх.48 (19,8 Мб).  </t>
    </r>
  </si>
  <si>
    <t>Гуревич Г.И., Вострякова Н.В., Сергеева Г.П</t>
  </si>
  <si>
    <t>Карпова Н.В., 2009. Отчет о результатах разведочных работ с целью подсчета запасов подземных вод для водоснабжения кирпичного завода ООО "Пятый элемент" в п. Белкино Краснознаменского района по состоянию на 01.05.2008г. (Протокол ТКЗ № 2-09/КО, Гос.рег.№ 27-08-8, Лц. КЛГ 02069 ВЭ). г.Гусев: "КГЭ", 2009 - 2 кн. - 134 л. (105+29). /// КЛГ-179, од-179</t>
  </si>
  <si>
    <t>Отчет о результатах геологоразведочных работ по переоценке запасов подземных вод для водоснабжения г. Пионерский</t>
  </si>
  <si>
    <t>2013 г. Гусев</t>
  </si>
  <si>
    <t>Гурская Т.В., Кунаева Т.А., Сковпень Л.Н</t>
  </si>
  <si>
    <t>1 папка: 1 кн. – 153л., 3/3л.гр.пр.</t>
  </si>
  <si>
    <r>
      <t xml:space="preserve">Карпова Н.В., 2014. </t>
    </r>
    <r>
      <rPr>
        <sz val="11"/>
        <color indexed="8"/>
        <rFont val="Arial"/>
        <family val="2"/>
        <charset val="204"/>
      </rPr>
      <t>Отчет о результатах разведочных работ по оценке запасов подземных вод для водоснабжения ООО «ТеплоСтройСервис» в пос.Люблино Светловского городского округа Калининградской области. Подсчет запасов по состоянию на 200.09.2013г. (Лц. КЛГ 02309 ВЭ, гос.рег №27-12-130, договор №01/04 от 17.04.12г. Протокол ТКЗ №70-14/КО). пос.Люблино: ООО «ТеплоСтройСервис», ИП «Карпова Н.В.» - 2 кн. – 252 (211+41) л.</t>
    </r>
    <r>
      <rPr>
        <b/>
        <sz val="11"/>
        <color indexed="8"/>
        <rFont val="Arial"/>
        <family val="2"/>
        <charset val="204"/>
      </rPr>
      <t xml:space="preserve"> /// КЛГ-319, од-319 (164 Мб).</t>
    </r>
  </si>
  <si>
    <t xml:space="preserve"> 2 кн. – 252 (211+41) л</t>
  </si>
  <si>
    <t>Проект горного отвода для разработки Дейминского месторождения (с уточненными границами). ООО "Лукойл-КМН" г.Калининград</t>
  </si>
  <si>
    <r>
      <t>Ваулин Л.К., 2018.</t>
    </r>
    <r>
      <rPr>
        <sz val="11"/>
        <color indexed="8"/>
        <rFont val="Arial"/>
        <family val="2"/>
        <charset val="204"/>
      </rPr>
      <t xml:space="preserve"> Отчет по подсчету запасов подземных вод на участке действующего водозабора ООО «ВЕСТ-АКВА» в городе Калининграде. Подсчет запасов по состоянию на 01.03.2018 г. (Лц. КЛГ 80066 ВЭ, Гос.рег.27-15-224, 27-18-301, Протокол ЭКЗ №10 пв от 25.06.2018г). г.Калининград: ООО «ВЕСТ-АКВА», ИП «Ваулин Л.К.». - 2 кн. – 152 л. \\\</t>
    </r>
    <r>
      <rPr>
        <b/>
        <sz val="11"/>
        <color indexed="8"/>
        <rFont val="Arial"/>
        <family val="2"/>
        <charset val="204"/>
      </rPr>
      <t xml:space="preserve"> КЛГ-395, од-395 (122 Мб.). Арх. 90 (2,7 Мб).</t>
    </r>
  </si>
  <si>
    <t xml:space="preserve">2 кн. – 224 л. </t>
  </si>
  <si>
    <t>2 кн. – 152 л.</t>
  </si>
  <si>
    <t>"Отчет о резуль-татах поискового бурения и подсчет запасов нефти и раство-ренного газа Дружбинского м-ния (по сост-ю на 01.01.2009 г.)   Гос.рег.№ 78-06-18/1           Лицензия КЛГ 11389 НР             зак. ООО "Лукойл-КМН, исп. ООО "Лукойл-ВНИПИморнефть" Протокол ГКЗ № 2095-дсп от 23.12.2009г (инв. № 183)</t>
  </si>
  <si>
    <t xml:space="preserve">Дмитриев С.Е. </t>
  </si>
  <si>
    <r>
      <t xml:space="preserve">Карнаухова В.В., 2015. </t>
    </r>
    <r>
      <rPr>
        <sz val="11"/>
        <color indexed="8"/>
        <rFont val="Arial"/>
        <family val="2"/>
        <charset val="204"/>
      </rPr>
      <t xml:space="preserve">Отчет о проведение сейсморазведочных работ 3D на перспективных структурах лицензионного участка недр «Солнечный». (Лц. КЛГ 02432 НП, Гос.рег.27-15-215, договор №20/14 от 02.09.2014г.). г.Калининград: ООО «СПБгеопроект», ОАО «Калининградгеофизика» - 3 папки: 8 кн. – 266л., 81/81 л.гр.пр. ///КЛГ-314, од-314 (620 Мб). </t>
    </r>
  </si>
  <si>
    <t>Карнаухова В.В</t>
  </si>
  <si>
    <t>3 папки: 8 кн. – 266л., 81/81 л.гр.пр.</t>
  </si>
  <si>
    <t>кф до    31.12.2024</t>
  </si>
  <si>
    <r>
      <t>Ваулина Л.К., 2013.</t>
    </r>
    <r>
      <rPr>
        <sz val="11"/>
        <color indexed="8"/>
        <rFont val="Arial"/>
        <family val="2"/>
        <charset val="204"/>
      </rPr>
      <t xml:space="preserve"> Отчет по подсчету запасов подземных вод на участке действующего водозабора ГРЭС-2 ОАО «Янтарьэнерго» в г.Светлый Калининградской области. Подсчет запасов по состоянию на 31.12.2012г. (Лц. КЛГ 01797 ВЭ, Гос.рег. 27-10-52, Договор № 12-10 от 02.07.2010г. Протокол ТКЗ №14-14/КО от 14.02.2014г.). г.Светлый: ОАО «Янтарьэнерго», ИП «Ваулина Л.К.». – 2 кн. – 231 (195+36) л.</t>
    </r>
    <r>
      <rPr>
        <b/>
        <sz val="11"/>
        <color indexed="8"/>
        <rFont val="Arial"/>
        <family val="2"/>
        <charset val="204"/>
      </rPr>
      <t xml:space="preserve"> /// КЛГ-290, од-290 (109 мб).</t>
    </r>
  </si>
  <si>
    <t>Отчет: Геологическое изучение подземных вод для водоснабжения Балтийской АЭС"</t>
  </si>
  <si>
    <t>Переверзева С.А.</t>
  </si>
  <si>
    <t>2012 г. Сп-Б</t>
  </si>
  <si>
    <t>Протокол ЦКЗ №302 от 31.07.2003 г. по экспертизе запасов нефти и растворенного газа по Ново-Искринскому месторождению</t>
  </si>
  <si>
    <r>
      <t>Шуклина И.Ю., 2017. О</t>
    </r>
    <r>
      <rPr>
        <sz val="11"/>
        <color indexed="8"/>
        <rFont val="Arial"/>
        <family val="2"/>
        <charset val="204"/>
      </rPr>
      <t xml:space="preserve">тчёт о результатах работ по объекту: «Оперативный подсчет запасов песка на месторождении </t>
    </r>
    <r>
      <rPr>
        <b/>
        <sz val="11"/>
        <color indexed="8"/>
        <rFont val="Arial"/>
        <family val="2"/>
        <charset val="204"/>
      </rPr>
      <t>«Зеленогорское»</t>
    </r>
    <r>
      <rPr>
        <sz val="11"/>
        <color indexed="8"/>
        <rFont val="Arial"/>
        <family val="2"/>
        <charset val="204"/>
      </rPr>
      <t xml:space="preserve"> в балтийском муниципальном районе Калининградской области (по состоянию на 01.07.2017г.)». (Лц.КЛГ 80014 ТЭ, Гос.рег. 27-15-219, Протокол ЭКЗ №04 тп от 22.02.2018г, Приказ утверждения №95 от 27.02.2018г). г.Санкт-Петербург: ООО «ЦБИ-Калининград», ООО «Берег-проект». – 1 папка: 3 кн. – 243л., 4/7 л.гр.пр.\\\ </t>
    </r>
    <r>
      <rPr>
        <b/>
        <sz val="11"/>
        <color indexed="8"/>
        <rFont val="Arial"/>
        <family val="2"/>
        <charset val="204"/>
      </rPr>
      <t>КЛГ-384</t>
    </r>
    <r>
      <rPr>
        <sz val="11"/>
        <color indexed="8"/>
        <rFont val="Arial"/>
        <family val="2"/>
        <charset val="204"/>
      </rPr>
      <t xml:space="preserve"> (125 Мб)., од-384 (125 Мб).</t>
    </r>
  </si>
  <si>
    <t>Шуклина И.Ю.</t>
  </si>
  <si>
    <t>1 папка: 3 кн. – 243л., 4/7 л.гр.пр.</t>
  </si>
  <si>
    <t xml:space="preserve">Карнаухова В.В., Логунова Н.И. </t>
  </si>
  <si>
    <t>открытый</t>
  </si>
  <si>
    <t xml:space="preserve"> Отчет о результатах поискового бурения на Пойменной площади. ООО "Лукойл-КМН", г.Калининград </t>
  </si>
  <si>
    <t>Мещерский А.А., Борсукова Н.А.</t>
  </si>
  <si>
    <t xml:space="preserve">Отмас А.А.,  Макаревич В.Н.,  Григорьев Г.А. и др. </t>
  </si>
  <si>
    <t>Проект горного отвода для разработки Ново-Искринского месторождения. ООО "Лукойл-КМН", г.Калининград.</t>
  </si>
  <si>
    <t xml:space="preserve"> Пояснительная записка к геологической инфор-мации для обоснования стр-ва Кал-ого ПХГ (Романовская площадь) с Протоколом ГКЗ Роснедра №1236 от 26.07.2006г. ООО "Подземгазпром", г.Москва</t>
  </si>
  <si>
    <t>Ю.П.Новенькова</t>
  </si>
  <si>
    <t>ПХГ</t>
  </si>
  <si>
    <t>Детальные сейсморазведочные работы МОГТ-2D на структурах Камышовая, Южно-Мазурская, Ново-Бийская, Южно-Володаровская</t>
  </si>
  <si>
    <r>
      <t>Никутина Н.Г., 2018.</t>
    </r>
    <r>
      <rPr>
        <sz val="11"/>
        <color indexed="8"/>
        <rFont val="Arial"/>
        <family val="2"/>
        <charset val="204"/>
      </rPr>
      <t xml:space="preserve"> Отчёт о результатах работ по геологическому изучению участка недр с целью поисков и оценки подземных вод для водоснабжения газонаполнительной станции ООО «Лукойл-Северо-Западнефтепродукт», расположенного Севернее пос.Нивенское МО «Гурьевский городской округ», Калининградская область. Подсчёт запасов по состоянию на 06.12.2017г. (КЛГ 02430 ВП, Гос.рег. 27-17-288, Протокол ЭКЗ №05 пв от 14.03.2018г., Приказ утверждения протокола №131 от 19.03.2018г.). г.Калининград: ООО «ЛУКОЙЛ-Северо-Западнефтепродукт», ООО «АС-Строй». – 2 кн. – 130 л. \\\</t>
    </r>
    <r>
      <rPr>
        <b/>
        <sz val="11"/>
        <color indexed="8"/>
        <rFont val="Arial"/>
        <family val="2"/>
        <charset val="204"/>
      </rPr>
      <t xml:space="preserve"> КЛГ-386, од-386 (50,6 Мб), Арх.82</t>
    </r>
  </si>
  <si>
    <t xml:space="preserve"> 2 кн. – 130 л.</t>
  </si>
  <si>
    <t xml:space="preserve">Потапович А.А., Брисюк А.В.,      Орлов О.И. и др. </t>
  </si>
  <si>
    <t>"Отчет о результатах разведки Белкинского м-ния глин и м-ния песка-отощителя "Белкино", проведенной в 2005-06гг с подсчетом запасов по состоянию на 01.09.2006г." Протокол ТКЗ №02/2007 от 14.06.2007г., Протокол ТКЗ №4/2006 от 01.09.2006г.</t>
  </si>
  <si>
    <t>КФ до 31.12.2023г</t>
  </si>
  <si>
    <t xml:space="preserve">Харин Г.С. </t>
  </si>
  <si>
    <t>Сибилева Н.С</t>
  </si>
  <si>
    <t xml:space="preserve"> 2 папка: 4 кн. - 282 л., 10/10 л.гр.пр</t>
  </si>
  <si>
    <r>
      <t>Полякова В.С., 2015.</t>
    </r>
    <r>
      <rPr>
        <sz val="11"/>
        <color indexed="8"/>
        <rFont val="Arial"/>
        <family val="2"/>
        <charset val="204"/>
      </rPr>
      <t xml:space="preserve"> Отчет о результатах разведочных работ с целью подсчета запасов подземных вод для водоснабжения ООО «ДСВ Транспорт» в пос.Дорожное Гурьевского района Калининградской области. Подсчет запасов по состоянию на 04.12.2014г. (Лц. КЛГ 02230 ВЭ, Гос.рег. № 27-14-210, договор №12-14 от 20.08.2015г.). г.Калининград: ООО «ДСВ Транспорт», ИП «Полякова В.С.» - 1 кн. – 106 л.</t>
    </r>
    <r>
      <rPr>
        <b/>
        <sz val="11"/>
        <color indexed="8"/>
        <rFont val="Arial"/>
        <family val="2"/>
        <charset val="204"/>
      </rPr>
      <t xml:space="preserve"> /// КЛГ-318, од-318 (14,4 Мб).</t>
    </r>
  </si>
  <si>
    <t>0.297</t>
  </si>
  <si>
    <t>0.296</t>
  </si>
  <si>
    <t>0.298</t>
  </si>
  <si>
    <t>0.299</t>
  </si>
  <si>
    <t>Гольцман Л.И.</t>
  </si>
  <si>
    <t>Цветков Г.А</t>
  </si>
  <si>
    <t>Гурская Т.В., Гальвинец Э.Н.,</t>
  </si>
  <si>
    <t>Дзурдзуки Т.В., Везолайнен С.Т., ГальвинецЭ.Н.,</t>
  </si>
  <si>
    <t>торф</t>
  </si>
  <si>
    <t>поиски и оценка</t>
  </si>
  <si>
    <t>3 кн. – 461 л., 18/18 л.гр.пр.</t>
  </si>
  <si>
    <r>
      <t xml:space="preserve">конф            </t>
    </r>
    <r>
      <rPr>
        <sz val="11"/>
        <rFont val="Arial"/>
        <family val="2"/>
        <charset val="204"/>
      </rPr>
      <t>до 01.01.2020г</t>
    </r>
  </si>
  <si>
    <r>
      <t xml:space="preserve">открытый </t>
    </r>
    <r>
      <rPr>
        <sz val="11"/>
        <rFont val="Arial"/>
        <family val="2"/>
        <charset val="204"/>
      </rPr>
      <t>(письмо вх.№ 310 от 13.10.2009)</t>
    </r>
  </si>
  <si>
    <t>Дмитриев С.Е., 2009. "Пересчет запасов нефти и растворенного газа Северо-Красноборского месторождения (по сост.на 01.07.2008г). (Рег.№ 27-08-10, Лц.КЛГ 10796 НЭ). Калининград: ООО "ВолгоградНИПИморнефть", 2009 - 1 папка: 3 кн. - 420 л., 19/19 гр.пр. /// КЛГ-176, од-176</t>
  </si>
  <si>
    <r>
      <t xml:space="preserve">Ефимов А.Н., Абраменко Т.Ю., и др., 2015. </t>
    </r>
    <r>
      <rPr>
        <sz val="11"/>
        <color indexed="8"/>
        <rFont val="Arial"/>
        <family val="2"/>
        <charset val="204"/>
      </rPr>
      <t>Оперативный подсчет запасов нефти и растворенного газа по месторождению</t>
    </r>
    <r>
      <rPr>
        <b/>
        <sz val="11"/>
        <color indexed="8"/>
        <rFont val="Arial"/>
        <family val="2"/>
        <charset val="204"/>
      </rPr>
      <t xml:space="preserve"> D6-Южное</t>
    </r>
    <r>
      <rPr>
        <sz val="11"/>
        <color indexed="8"/>
        <rFont val="Arial"/>
        <family val="2"/>
        <charset val="204"/>
      </rPr>
      <t>, расположенному на шельфе Балтийского моря по состоянию на 01.07.2015г. (Лц. ШБТ 13649 НП, Гос.рег. 643м-15-627, Договор №14G0591/14K0051 от 10.11.2014г.). г.Калининград: ПАО «Лукойл», ООО «Лукойл», ООО «Луойл-Инжиниринг». – 1 папка: 2 кн. - 210л., 7/7л.гр.пр. //</t>
    </r>
    <r>
      <rPr>
        <b/>
        <sz val="11"/>
        <color indexed="8"/>
        <rFont val="Arial"/>
        <family val="2"/>
        <charset val="204"/>
      </rPr>
      <t xml:space="preserve">/КЛГ-336, од-336 (309Мб.)  </t>
    </r>
  </si>
  <si>
    <t>1 папка: 2 кн. - 210л., 7/7л.гр.пр.</t>
  </si>
  <si>
    <t>кф    до 01.03.2021</t>
  </si>
  <si>
    <t>2 кн. – 158 л.</t>
  </si>
  <si>
    <r>
      <t xml:space="preserve">Том 1: Брисюк А.В., 2013. </t>
    </r>
    <r>
      <rPr>
        <sz val="11"/>
        <color indexed="8"/>
        <rFont val="Arial"/>
        <family val="2"/>
        <charset val="204"/>
      </rPr>
      <t>Отчет о результатах поисково-оценочных работ на калийно-магневые соли на участке недр «Нивенский-1», Багратионовский муниципальный район Калининградской области. (Лц. КЛГ 02337 ТР, Гос.рег. 27-12-123, договор №2-37/12 от 27.07.2012, протокол ТКЗ №87-13/КО). г.Санкт-Петербург: ООО «Стриктум», ОАО «Севзапгеология». – 1 папка: 3 кн. 350 (286+57+7) л., 3/3 л.гр.пр.</t>
    </r>
    <r>
      <rPr>
        <b/>
        <sz val="11"/>
        <color indexed="8"/>
        <rFont val="Arial"/>
        <family val="2"/>
        <charset val="204"/>
      </rPr>
      <t xml:space="preserve">
Том 2: Карпиевич В.В., 2013. </t>
    </r>
    <r>
      <rPr>
        <sz val="11"/>
        <color indexed="8"/>
        <rFont val="Arial"/>
        <family val="2"/>
        <charset val="204"/>
      </rPr>
      <t>Технико-экономическое обоснование временных кондиций руды месторождения «Нивенское 1» в Калининградской области. (Лц. КЛГ 02337 ТР, Гос.рег. 27-12-123, логовор №18/2013 от 06.03.2013, Протокол ТКЗ №86-13/КО). г.Санкт-Петербург: ООО «Стриктум», ООО «БХПЭнерго». 2 паки: 4 кн. – 691 (278+243+164+6) л., 22/47л.гр.пр.</t>
    </r>
    <r>
      <rPr>
        <b/>
        <sz val="11"/>
        <color indexed="8"/>
        <rFont val="Arial"/>
        <family val="2"/>
        <charset val="204"/>
      </rPr>
      <t xml:space="preserve">
ИТОГО: 3 папки: 7 кн. – 1041 л., 25/50 л.гр.пр. /// КЛГ-308, од-308 (809 Мб). Арх.51 (733 Мб) Первичная документация.(только эл.вариант)
</t>
    </r>
  </si>
  <si>
    <t>" Отчет о результатах разведочных работ на питьевые подземные воды для водоснабжения предпр-я ООО "Амеко-Калининград" г. Мамоново Калининградской обл."</t>
  </si>
  <si>
    <t>Отчет на проведение разведочных работ по оценке запасов подзем. Вод для водоснабжения ООО КМПЗ "Балтпроммясо"</t>
  </si>
  <si>
    <t xml:space="preserve">1 папка: 2 кн. – 152 л, 6/7л.гр.пр. </t>
  </si>
  <si>
    <r>
      <t>Васина Г.Г., 2016.</t>
    </r>
    <r>
      <rPr>
        <sz val="11"/>
        <color indexed="8"/>
        <rFont val="Arial"/>
        <family val="2"/>
        <charset val="204"/>
      </rPr>
      <t xml:space="preserve"> Отчёт о выполнении работ по объекту «Оценка запасов подземных вод для водоснабжения ООО «Мясокомбинат «Янтарный»» в г.Гурьевске Калининградской области. Подсчет запасов по состоянию на 14.08.2014г. (Лц. КЛГ 02421 ВП, Гос.рег. 27-14-179, договор № 12/10 от 23.10.2013г. Протокол ЭКЗ №690 от 14.11.2016г.). г.Санкт – Петербург: ООО «Мясокомбинат «Янтарный»», АО «Росгео», - 2 кн. – 138 л. ///</t>
    </r>
    <r>
      <rPr>
        <b/>
        <sz val="11"/>
        <color indexed="8"/>
        <rFont val="Arial"/>
        <family val="2"/>
        <charset val="204"/>
      </rPr>
      <t xml:space="preserve"> КЛГ-351, од-351(73,9 Мб.), Арх.58 (48,8 Мб.). </t>
    </r>
  </si>
  <si>
    <t>Васина Г.Г</t>
  </si>
  <si>
    <t>2 кн. - 138л</t>
  </si>
  <si>
    <t>2 кн. – 143 л.</t>
  </si>
  <si>
    <t>К/ф до 1.1.2039.</t>
  </si>
  <si>
    <t>К/ф до 1.1.2038.</t>
  </si>
  <si>
    <t>Проект горного отвода для разработки Славинского месторождения  (с уточненными границами). ООО "Лукойл-КМН", г.Калининград</t>
  </si>
  <si>
    <t>Проект горного отвода для разработки Западно-Ушаковского месторождения. ООО "Лукойл-КМН", г.Калининград</t>
  </si>
  <si>
    <t>Проект горного отвода для разработки Алешкинского месторождения. ООО "Лукойл-КМН", г.Калининград</t>
  </si>
  <si>
    <t>Труфанова Л.Ф</t>
  </si>
  <si>
    <t>2 кн. - 150 л.</t>
  </si>
  <si>
    <t>КФ                      до 30.09.2039г</t>
  </si>
  <si>
    <r>
      <t>Емцов Ю.Н., 2012</t>
    </r>
    <r>
      <rPr>
        <sz val="11"/>
        <color indexed="8"/>
        <rFont val="Arial"/>
        <family val="2"/>
        <charset val="204"/>
      </rPr>
      <t>. Отчет о результатах геологического изучения (поиски и оценка) в пределах проявления песка "Нивы", проведенного в 2012 г. с подсчетом запасов по состоянию на 01.08.2012 г. (Балтийский муниципальный район Калининградской области). ( Лц. КЛГ 02319 ТП, договор № 09/12-567 ФФГУП "Севзапгеология"-"КГЭ", Протокол ГКЗ №05/2012 от 03.10.12г.). г.Гусев: ООО "ЦБИ-Калининград", 2012 г.1 папка: 2 кн. - 143 л. (131+12), 4/14 гр.пр.///</t>
    </r>
    <r>
      <rPr>
        <b/>
        <sz val="11"/>
        <color indexed="8"/>
        <rFont val="Arial"/>
        <family val="2"/>
        <charset val="204"/>
      </rPr>
      <t xml:space="preserve"> КЛГ-248,од-248</t>
    </r>
  </si>
  <si>
    <t>Поисково-детальные сейсморазведочные работы МОГТ-2Д и дополнительные геофизические исследования на площади Южного и Северного участков ООО "Лукойл-КМН" в 2000г. АООТ "Калининградгеофизика", г.Калининград</t>
  </si>
  <si>
    <t xml:space="preserve">Некрасова Л.А. </t>
  </si>
  <si>
    <r>
      <t xml:space="preserve">Ваулина Л.К., 2018. </t>
    </r>
    <r>
      <rPr>
        <sz val="11"/>
        <color indexed="8"/>
        <rFont val="Arial"/>
        <family val="2"/>
        <charset val="204"/>
      </rPr>
      <t xml:space="preserve">Отчёт по подсчету запасов подземных вод на участке действующего водозабора ОАО «КМПЗ «Дейма»» в городе Полесск Калининградской области по состоянию на 31.12.2017г. (Лц. КЛГ 01906 ВЭ. Гос.рег. 27-18-303, Протокол ЭКЗ №16 пв от 03.10.2018, Приказ утверждения протокола №514 от 04.10.2018г.). г.Калининград: ОАО «КМПЗ «Дейма»», ИП «Ваулина Л.К.». – 2 кн. – 171 л. \\\ </t>
    </r>
    <r>
      <rPr>
        <b/>
        <sz val="11"/>
        <color indexed="8"/>
        <rFont val="Arial"/>
        <family val="2"/>
        <charset val="204"/>
      </rPr>
      <t>КЛГ-410 (120 Мб), од-410 (121,51 Мб), Арх.87 (1,51 Мб).</t>
    </r>
  </si>
  <si>
    <t>2 кн. – 171 л.</t>
  </si>
  <si>
    <r>
      <t xml:space="preserve">Абраменко Т.Ю., 2016. </t>
    </r>
    <r>
      <rPr>
        <sz val="11"/>
        <color indexed="8"/>
        <rFont val="Arial"/>
        <family val="2"/>
        <charset val="204"/>
      </rPr>
      <t>Оперативный подсчет запасов углеводородов Южно-Олимпийского месторождения по состоянию на 01.01.2016г. (Лц. КЛГ 10807 НР, Гос.рег. 27-16-254). г.Калининград: ООО «Лукойл-КМН», ООО «Лукойл- Инжиниринг», 1 папка: 2 кн. – 303л., 15л.гр.пр.///</t>
    </r>
    <r>
      <rPr>
        <b/>
        <sz val="11"/>
        <color indexed="8"/>
        <rFont val="Arial"/>
        <family val="2"/>
        <charset val="204"/>
      </rPr>
      <t xml:space="preserve"> КЛГ-356, од-356 (296 Мб.)</t>
    </r>
  </si>
  <si>
    <t xml:space="preserve">1 папка: 2 кн. – 145л., 3/4 л.гр.пр. </t>
  </si>
  <si>
    <r>
      <t xml:space="preserve">Емцов Ю.Н., 2014. </t>
    </r>
    <r>
      <rPr>
        <sz val="11"/>
        <color indexed="8"/>
        <rFont val="Arial"/>
        <family val="2"/>
        <charset val="204"/>
      </rPr>
      <t>Отчёт о результатах разведки месторождения песка «Зеленогорское», проведенной в 2014 г. с подсчетом запасов по состоянию на 01.04.2014г. (МО «Балтийский муниципальный район» Калининградской области, Лц.КЛГ80014ТЭ, Гос.рег. 27-14-180, Договор №05/14, Протокол ЭКЗ №08/2014г от 14.11.2014г.). г.Калининград: ООО «ЦБИ-Калининград», ООО «ГеоМастерКлд» - 1 папка: 2 кн. -250л., 4/7л.гр.пр. /// КЛГ-324, од-324 (176 Мб).</t>
    </r>
  </si>
  <si>
    <r>
      <t xml:space="preserve">Ваулина Л.К., 2016. </t>
    </r>
    <r>
      <rPr>
        <sz val="11"/>
        <color indexed="8"/>
        <rFont val="Arial"/>
        <family val="2"/>
        <charset val="204"/>
      </rPr>
      <t>Отчёт по подсчету запасов подземных вод на участке действующего водозабора АО «Правдинское свино производство» в поселке Костормино Правдинского района Калининградской области. Подсчет запасов на 01.09.2015г. (Лц. КЛГ 02343 ВЭ, Гос.рег. 27-15-288, Протокол ТКЗ №08-16/КО от 30.03.2016г., договор № 16-14 от  01.09.2014г.). г.Калининград: АО «ПСП», ИП «Ваулина Л.К.». – 2 кн. – 287л. ///</t>
    </r>
    <r>
      <rPr>
        <b/>
        <sz val="11"/>
        <color indexed="8"/>
        <rFont val="Arial"/>
        <family val="2"/>
        <charset val="204"/>
      </rPr>
      <t xml:space="preserve"> КЛГ-342, ОД-342 (146 Мб.), Арх.49 (23,3 Мб.)</t>
    </r>
  </si>
  <si>
    <r>
      <t>Кунаева Т.И., Сковпень Л.Н., 2008.</t>
    </r>
    <r>
      <rPr>
        <sz val="11"/>
        <color indexed="8"/>
        <rFont val="Arial"/>
        <family val="2"/>
        <charset val="204"/>
      </rPr>
      <t xml:space="preserve"> Отчет о результатах разведочных работ на месторождениях керамического сырья </t>
    </r>
    <r>
      <rPr>
        <b/>
        <sz val="11"/>
        <color indexed="8"/>
        <rFont val="Arial"/>
        <family val="2"/>
        <charset val="204"/>
      </rPr>
      <t>"Яблоневское"</t>
    </r>
    <r>
      <rPr>
        <sz val="11"/>
        <color indexed="8"/>
        <rFont val="Arial"/>
        <family val="2"/>
        <charset val="204"/>
      </rPr>
      <t xml:space="preserve"> и песка-отощителя </t>
    </r>
    <r>
      <rPr>
        <b/>
        <sz val="11"/>
        <color indexed="8"/>
        <rFont val="Arial"/>
        <family val="2"/>
        <charset val="204"/>
      </rPr>
      <t>"Полевое",</t>
    </r>
    <r>
      <rPr>
        <sz val="11"/>
        <color indexed="8"/>
        <rFont val="Arial"/>
        <family val="2"/>
        <charset val="204"/>
      </rPr>
      <t xml:space="preserve"> проведенной  в 2008г, с подсчетом запасов по состоянию на 01.06.2008г. (Гурьевский и Багратионовский районы). (гос.рег. 27-08-4, 27-08-5, КЛГ 02004 ТР, КЛГ 02116 ТЭ, Протокол ТКЗ № 4/2008).  г.Гусев: ООО "Балтгеоресурсы", 1 папка: 2 кн. -158 л. (148+10), 7/7 гр.пр. /// </t>
    </r>
    <r>
      <rPr>
        <b/>
        <sz val="11"/>
        <color indexed="8"/>
        <rFont val="Arial"/>
        <family val="2"/>
        <charset val="204"/>
      </rPr>
      <t>КЛГ-141, од-141</t>
    </r>
  </si>
  <si>
    <t xml:space="preserve">2 кн. – 151л. </t>
  </si>
  <si>
    <t>Инженерная геология</t>
  </si>
  <si>
    <t>Поисково-детальные сейсморазведочные работы МОГТ-2Д на площадях Северного, Южного, Юго-Восточного и Северо-Восточного лицензионных участков ООО "Лукойл-КМН" и скважинные сейсмические наблюдения ВСП в 2004г.                                       АООТ "Калининградгеофизика", г.Калининград.</t>
  </si>
  <si>
    <t xml:space="preserve">Сычев О.А., Шевченко С.А. </t>
  </si>
  <si>
    <t>А.Н, Ефимов</t>
  </si>
  <si>
    <t>нефть</t>
  </si>
  <si>
    <t>ПИ</t>
  </si>
  <si>
    <t>Пояснительная записка о результатах сейсморазведочных работ МОГТ-2Д на Западно-Гусевской площади. АООТ "Калининградгеофизика", г.Калининград</t>
  </si>
  <si>
    <t>1 папка: 1 кн. - 202 л., 8/8 гр.пр.</t>
  </si>
  <si>
    <t>1 кн. - 51 л., 3/3 гр.пр.</t>
  </si>
  <si>
    <t>1 кн. - 114 л., 3/3 гр.пр.</t>
  </si>
  <si>
    <t xml:space="preserve"> "Пересчет запасов нефти и растворенного газа Западно-Ушаковского м-ния (по состоянию на 01.01.2006г)", ООО "Лукойл-КМН", г.Калининград</t>
  </si>
  <si>
    <t>3 папки: 8 кн. – 772 (285+212+112+83+61+8+9+1) л., 20 (3+8+9) л.гр.пр.</t>
  </si>
  <si>
    <t>Кунаева Т.А., 2008. Отчет о результатах разведочных работ на месторождении строительных песков "Мельниково" (блок V), проведенных в 2008 году с подсчетом запасов по состоянию на 01.08.2008 г (Зеленоградский р-н). (Прот. ТКЗ № 05/2008 (инв.№ 145), Гос.рег № 27-08-7, Лц.КЛГ 02165 ТР (ГУ "УДХКО")). г.Гусев: ООО "Балтгеолресурсы, 1 кн. - 60 л., 4/4 гр.пр. /// КЛГ-167, од-167</t>
  </si>
  <si>
    <t>Протокол ГКЗ №2405 заседания ГКЗ Роснедра от 09.02.2011 г., по гос. экспертизе подсчета запасов питьевых подземных вод на Восточнопионерском месторождении.</t>
  </si>
  <si>
    <r>
      <t xml:space="preserve">Карпова Н.В., 2011. Отчёт о результатах разведочных работ по оценке запасов подземных вод для водоснабжения ООО «Газпром комплектация» в г.Калининграде Калининградской области. Подсчет запасов по состоянию на 27.10.2010г.). (Лц КЛГ  02216 ВЭ, Гос.рег.27-10-65, Протокол ТКЗ №5-12/КО от 21.02.2012г.). г.Калининград: ООО «Газпром комплектация», ИП «Карпова Н.В.». – 2 кн. – 133 л. \\\ </t>
    </r>
    <r>
      <rPr>
        <b/>
        <sz val="11"/>
        <color indexed="8"/>
        <rFont val="Arial"/>
        <family val="2"/>
        <charset val="204"/>
      </rPr>
      <t>КЛГ-232</t>
    </r>
  </si>
  <si>
    <t>2 кн. - 133 л.</t>
  </si>
  <si>
    <t xml:space="preserve">1 папка: 1 кн. – 121 л., 3/4 л.гр.пр. </t>
  </si>
  <si>
    <t>кф 25.02.2024</t>
  </si>
  <si>
    <r>
      <t>Протокол №10914 ГКЗ</t>
    </r>
    <r>
      <rPr>
        <sz val="11"/>
        <color indexed="8"/>
        <rFont val="Arial"/>
        <family val="2"/>
        <charset val="204"/>
      </rPr>
      <t xml:space="preserve"> от 14.09.1990 г. по пересчету запасов нефти и растворенного газа Ушаковского месторождения. 1 кн. -44 л. /// </t>
    </r>
    <r>
      <rPr>
        <b/>
        <sz val="11"/>
        <color indexed="8"/>
        <rFont val="Arial"/>
        <family val="2"/>
        <charset val="204"/>
      </rPr>
      <t>КЛГ-131, од-131</t>
    </r>
  </si>
  <si>
    <r>
      <t>Протокол №10967 ГКЗ</t>
    </r>
    <r>
      <rPr>
        <sz val="11"/>
        <color indexed="8"/>
        <rFont val="Arial"/>
        <family val="2"/>
        <charset val="204"/>
      </rPr>
      <t xml:space="preserve"> от 30.11.1990 г. по пересчету запасов нефти Красноборского месторождения. 1 кн. - 55 л. /// </t>
    </r>
    <r>
      <rPr>
        <b/>
        <sz val="11"/>
        <color indexed="8"/>
        <rFont val="Arial"/>
        <family val="2"/>
        <charset val="204"/>
      </rPr>
      <t>КЛГ-132, од-132</t>
    </r>
  </si>
  <si>
    <r>
      <t>Протокол №11155 ГКЗ</t>
    </r>
    <r>
      <rPr>
        <sz val="11"/>
        <color indexed="8"/>
        <rFont val="Arial"/>
        <family val="2"/>
        <charset val="204"/>
      </rPr>
      <t xml:space="preserve"> от 04.12.1991 г. по подсчету запасов пресных подземных вод для водоснабжения г. Балтийска. 1 кн. - 42 л. ///</t>
    </r>
    <r>
      <rPr>
        <b/>
        <sz val="11"/>
        <color indexed="8"/>
        <rFont val="Arial"/>
        <family val="2"/>
        <charset val="204"/>
      </rPr>
      <t xml:space="preserve"> КЛГ-133, од-133</t>
    </r>
  </si>
  <si>
    <t>Полякова В.С.</t>
  </si>
  <si>
    <t>1 кн. – 106л</t>
  </si>
  <si>
    <t>«Вероятная оценка перспективных ресурсов УВ на территории деят  ООО «Лукойл-КМН» с помощью АС «Возир».ООО «Лукойл-КМН», г.Калининград.</t>
  </si>
  <si>
    <t xml:space="preserve">Старобинец А.Е . </t>
  </si>
  <si>
    <r>
      <t>Анисимов Л.А., 2018</t>
    </r>
    <r>
      <rPr>
        <sz val="11"/>
        <color indexed="8"/>
        <rFont val="Arial"/>
        <family val="2"/>
        <charset val="204"/>
      </rPr>
      <t xml:space="preserve">. Отчет по результатам работ с прогнозными расчетами закачки промышленных стоков на Романовском участке недр до конца разработки Кравцовского (Д-6) нефтяного месторождения методом численного геофильтрационного и геомиграционного моделирования с учетом взаимовлияния закачки на Калининградском ПХГ. (Лц. КЛГ 14970 ЗЭ, Гос.рег.27-15-223). г.Волгоград: ООО «ЛУКОЙЛ-Калининградморнефть», ООО «ЛУКОЙЛ-Инжиниринг», ООО «ВолгоградНИПИморнефть», ООО «ЭКО-34». - 1 кн. – 192 л., 1/1 л.гр.пр.\\\ </t>
    </r>
    <r>
      <rPr>
        <b/>
        <sz val="11"/>
        <color indexed="8"/>
        <rFont val="Arial"/>
        <family val="2"/>
        <charset val="204"/>
      </rPr>
      <t>КЛГ-423, од-423 (87,9 Мб).</t>
    </r>
  </si>
  <si>
    <t>Анисимов Л.А</t>
  </si>
  <si>
    <t>1 кн. – 192 л., 1/1 л.гр.пр.</t>
  </si>
  <si>
    <t>Отчет о результатах доразведки юго-западной части Комсомоль-ского м-ния ПГМ и строительных песков, выполненной в 2007-2008 гг. с подсчетом запасов по состоянию на 01.01.2008 г. (блоки XV-XVI) (Гвардейский р-н).             С Протоколом ТКЗ № 01/2008 от 22.04.2008 г.                            Лицензия КЛГ 01532 ТЭ (ОАО "Калининградский карьер")              гос.рег.№ 27-08-1                       ООО "Балтгеолресурсы"  г. Гусев</t>
  </si>
  <si>
    <t>Кугаева Т.А.</t>
  </si>
  <si>
    <t>Протокол ГКЗ №1801-дсп от 10.12.2008 г. ро подсчету запасов нефти и ТЭО КИН Домновского мест-я</t>
  </si>
  <si>
    <t>Протокол ТКЗ №02/2009 от 29.01.2009 г. по пересчету ПГМ м-ния "Сиреневка"</t>
  </si>
  <si>
    <t>Протокол ТКЗ №01/2009 от 12.01.2009 г.по подсчету запасов песков строительных и песков-отощителей м-ний "Грибоедово-1" и "Грибоедово-2"</t>
  </si>
  <si>
    <t>Протокол ТКЗ №03/2009 от 30.01.2009 г. по подсчету запасов строительных песков Восточно-Кумачевского м-ния</t>
  </si>
  <si>
    <t>Карнаухова В.В., 2008. "Переобработка и переинтерпретация геолого-геофизических данных МОГТ 2Д и 3Д по Южно-Веселовской структуре" (Дог. №10/У от 22.10.08г., Гос.рег.№ 27-09-24, Лц. КЛГ 02108 НП). Калининград : ОАО "Калининградгеофизика", 2008г. - 2 папки: 3 кн. - 66 л. (55+8+3), 34/34 гр.пр. /// КЛГ-172, од-172</t>
  </si>
  <si>
    <r>
      <t xml:space="preserve">Ваулина Л.К., 2015. </t>
    </r>
    <r>
      <rPr>
        <sz val="11"/>
        <color indexed="8"/>
        <rFont val="Arial"/>
        <family val="2"/>
        <charset val="204"/>
      </rPr>
      <t>Отчёт по подсчету запасов подземных вод на участке действующего водозабора ООО «Евгений и компания» в поселке Прибрежное Гурьевского района Калининградской области (подсчет запасов на 01.10.2015г.). (Лц КЛГ 02226 ВЭ, Гос.рег.27-15-236, договор №09-14 от 25.07.2014г.). г.Калининград: ООО «Евгений и компания», ИП «Ваулина Л.К.». – 1 кн. – 119л.</t>
    </r>
    <r>
      <rPr>
        <b/>
        <sz val="11"/>
        <color indexed="8"/>
        <rFont val="Arial"/>
        <family val="2"/>
        <charset val="204"/>
      </rPr>
      <t xml:space="preserve"> /// КЛГ-333. од-333 (222 Мб). </t>
    </r>
  </si>
  <si>
    <t>1 кн. – 119л</t>
  </si>
  <si>
    <t>"Результаты работ по интерпретации переобработанных сейсмических материалов 2Д прошлых лет северной части Западного лицензионного участка ОАО "НЕГУСНЕФТЬ" в Калининградской области", ОАО "Калининградгеофизика", г.Калининград</t>
  </si>
  <si>
    <t>"Зональный проект поисково-оценочных работ на Западном лицензионном участке ОАО "НЕГУСНЕФТЬ" в Кал-ской обл.", ООО "Морское венчурное бюро", г.Калининград</t>
  </si>
  <si>
    <t>"Результаты сейсморазведочных работ 3Д на Центральном блоке Веселовского м-ния ОАО "Калининграднефть" в 2007г., ОАО "Калининград-геофизика", г.Калининград</t>
  </si>
  <si>
    <t>"Отчет о результатах поискового бурения и подсчет запасов нефти Северо-Озерского м-ния (по сост.на 01.04. 2007г_", ООО "Лукойл-КМН", г.Калининград</t>
  </si>
  <si>
    <r>
      <t xml:space="preserve">Труфанова Л.Ф., 2014. </t>
    </r>
    <r>
      <rPr>
        <sz val="11"/>
        <color indexed="8"/>
        <rFont val="Arial"/>
        <family val="2"/>
        <charset val="204"/>
      </rPr>
      <t>Отчет о результатах геологоразведочных работ с целью оценки запасов подземных вод для водоснабжения предприятия ОАО «Калининградский Тарный комбинат» г.Калининграда Калининградской области. Подсчет запасов по состоянию на 01.12.2014г. (Лц. КЛГ 01781 ВЭ, Гос.рег. №27-13-150, Протокол ТКЗ №45-15/КО).  г.Калининград: ОАО «КТК», ООО «Калининградская гидрогеология». – 2 кн. – 310 л</t>
    </r>
    <r>
      <rPr>
        <b/>
        <sz val="11"/>
        <color indexed="8"/>
        <rFont val="Arial"/>
        <family val="2"/>
        <charset val="204"/>
      </rPr>
      <t>. /// КЛГ-307, ОД-307 (160Мб.).</t>
    </r>
  </si>
  <si>
    <r>
      <t xml:space="preserve">Абраменко Т.Ю., 2016. </t>
    </r>
    <r>
      <rPr>
        <sz val="11"/>
        <color indexed="8"/>
        <rFont val="Arial"/>
        <family val="2"/>
        <charset val="204"/>
      </rPr>
      <t xml:space="preserve">Оперативный подсчет запасов углеводородов </t>
    </r>
    <r>
      <rPr>
        <b/>
        <sz val="11"/>
        <color indexed="8"/>
        <rFont val="Arial"/>
        <family val="2"/>
        <charset val="204"/>
      </rPr>
      <t>Ново-Искринского</t>
    </r>
    <r>
      <rPr>
        <sz val="11"/>
        <color indexed="8"/>
        <rFont val="Arial"/>
        <family val="2"/>
        <charset val="204"/>
      </rPr>
      <t xml:space="preserve"> месторождения по состоянию на 01.01.2016г. (Лц. КЛГ 01954 НЭ, Гос.рег. 27-16-255). Г.Калининград: ООО «Лукойл-КМН», ООО «Лукойл- Инжиниринг», 1 папка: 2 кн. – 222л., 8л.гр.пр./// КЛГ-353, од-353 (187 Мб.)</t>
    </r>
  </si>
  <si>
    <t>Абраменко Т.Ю.</t>
  </si>
  <si>
    <t>1 папка: 2 кн. – 222л., 8л.гр.пр.</t>
  </si>
  <si>
    <t xml:space="preserve">кф   </t>
  </si>
  <si>
    <t>Шевченко С.А.</t>
  </si>
  <si>
    <t xml:space="preserve">Детальные сейсморазведочные работы МОГТ в пределах Тарасовского структурно-тектонического блока (3Д), Семеновского и Ушаковского уч-ков (2Д) на территории Кал-ской обл.  АООТ "Калининградгеофизика", г.Калининград. </t>
  </si>
  <si>
    <t xml:space="preserve">Карнаухова В.В.,  Кондратович Ю.В. и др. </t>
  </si>
  <si>
    <t>Результаты сейсморазведочных работ МОГТ-2Д на Южно-Веселовской и Калининградской структурах Люблинского лицензионного уч-ка в 2003г.  АООТ "Калининградгеофизика", г.Калининград.</t>
  </si>
  <si>
    <t xml:space="preserve">Карнаухова В.В., Логунова Н.А. и др. </t>
  </si>
  <si>
    <t xml:space="preserve"> Отчет о результатах работ по соз-данию системы  геоэкологичекого мониторинга на территории ЗАО «Цепрусс», проведенных в 2005г.  ООО "Балтгеолресурсы", г.Калининград.</t>
  </si>
  <si>
    <t>Никутина Н.Г., Сковпень Л.Н.</t>
  </si>
  <si>
    <t>1 кн. – 143 л</t>
  </si>
  <si>
    <t>1 кн. – 171 л.</t>
  </si>
  <si>
    <t>Чегесов В.К.</t>
  </si>
  <si>
    <t>бурение</t>
  </si>
  <si>
    <t xml:space="preserve"> 1 папка: 1 кн. – 112 л., 6/6 л.гр.пр</t>
  </si>
  <si>
    <r>
      <t>Полякова Л.С., 2014.</t>
    </r>
    <r>
      <rPr>
        <sz val="11"/>
        <color indexed="8"/>
        <rFont val="Arial"/>
        <family val="2"/>
        <charset val="204"/>
      </rPr>
      <t xml:space="preserve"> Отчёт по подсчету запасов подземных вод на участке действующего водозабора ООО «Каролевский Салют» в поселке Пограничный Багратионовского района Калининградской области. Подсчет запасов по состоянию на 04.12.2014г. (Лц. КЛГ 02062 ВЭ, Гос.рег.27-13-149, Протокол ЭКЗ №592 от 03.10.2016г.). г.Калининград: ООО «Каролевский Салют», - 2 кн. – 148л. </t>
    </r>
    <r>
      <rPr>
        <b/>
        <sz val="11"/>
        <color indexed="8"/>
        <rFont val="Arial"/>
        <family val="2"/>
        <charset val="204"/>
      </rPr>
      <t>/// КЛГ-348, од-348 (75,4 Мб), Арх.55 (8,26 Мб.).</t>
    </r>
  </si>
  <si>
    <t>пВ</t>
  </si>
  <si>
    <r>
      <t>Карпова Н.В., 2017</t>
    </r>
    <r>
      <rPr>
        <sz val="11"/>
        <color indexed="8"/>
        <rFont val="Arial"/>
        <family val="2"/>
        <charset val="204"/>
      </rPr>
      <t xml:space="preserve">. Отчет о результатах геологоразведочных работ по оценке запасов подземных вод для водоснабжения свинофермы (маточника) от 4000 до 12000 голов ООО «Прибалтийская мясная компания три» севернее п.Покровское МО «Черняховский городской округ» Калининградской области. Подсчёт запасов по состоянию на 22.04.2017г. (Лц.КЛГ 02469 ВП, Гос.рег. 27-15-237, заключение ЭКЗ «12пв от 21.11.2017г., Приказ утверждения ЭКЗ №716 от 24.11.2017г.). г.Гусев: ООО «Прибалтийская мясная компания три», ИП «Карпова Н.В.». 1 папка: 2 кн. – 181+6 л. /// </t>
    </r>
    <r>
      <rPr>
        <b/>
        <sz val="11"/>
        <color indexed="8"/>
        <rFont val="Arial"/>
        <family val="2"/>
        <charset val="204"/>
      </rPr>
      <t>КЛГ-371 (143 Мб), од-371(171Мб), Арх.71 (33,5 Мб).</t>
    </r>
  </si>
  <si>
    <t>1 кн. – 155 л.</t>
  </si>
  <si>
    <t>Фаррахов Е.Г</t>
  </si>
  <si>
    <t xml:space="preserve"> 1 папка: 2 кн. – 376 л., 18/18 л.гр.пр.</t>
  </si>
  <si>
    <t>Брисюк А.В., Пышный М.Н.</t>
  </si>
  <si>
    <t xml:space="preserve">1 папка: 1 кн. – 184 л., 9/9 л.гр.пр. </t>
  </si>
  <si>
    <t>Карнаухова В.В., Яблочник Г.М., Симонова М.А. и др.</t>
  </si>
  <si>
    <t>3 папка: 8 кн. – 143 л., 42/54 л.гр.пр.</t>
  </si>
  <si>
    <t>Симонова М.А., Карнаухова В.В., Яблочник Г.М</t>
  </si>
  <si>
    <t>4 папки: 11 кн. – 413 л., 54/54 л.гр.пр</t>
  </si>
  <si>
    <t>1 папка: 1 кн. – 214 л., 3/3 л.гр.пр.</t>
  </si>
  <si>
    <t>первич., вторич</t>
  </si>
  <si>
    <t>1 папка: 2 кн. – 102 л., 3/3л.гр.пр</t>
  </si>
  <si>
    <r>
      <t>Кунаева Т.А., 2014.</t>
    </r>
    <r>
      <rPr>
        <sz val="11"/>
        <color indexed="8"/>
        <rFont val="Arial"/>
        <family val="2"/>
        <charset val="204"/>
      </rPr>
      <t xml:space="preserve"> Отчет о результатах разведочных работ на месторождении песка и песчано-гравийного материала «Глушково», проведенных в 2013 г. с подсчётом запасов по состоянию на 01.01.2014г.(Черняховский район, Лц. КЛГ 80012 ТЭ, Гос.рег. 27-13-155, Протокол ЭКЗ №04/2014 от 09.06.2014). г.Гусев: ООО «КС56», ООО «Балтгеоресурсы» - 1 папка: 2 кн. – 102 л., 3/3л.гр.пр./</t>
    </r>
    <r>
      <rPr>
        <b/>
        <sz val="11"/>
        <color indexed="8"/>
        <rFont val="Arial"/>
        <family val="2"/>
        <charset val="204"/>
      </rPr>
      <t>// КЛГ-323, од-323 (25,3 Мб).</t>
    </r>
  </si>
  <si>
    <t xml:space="preserve"> 1 папка: 1 кн. – 131 л., 6/6 л.гр.пр. </t>
  </si>
  <si>
    <t>Попова Д.И., Маршак П.А.</t>
  </si>
  <si>
    <t>2 кн. – 288 л.</t>
  </si>
  <si>
    <t xml:space="preserve"> 1 папка: 5 кн. - 540 л.. 6/6 л.гр.пр.</t>
  </si>
  <si>
    <t>1 папка: 10 кн. – 578 л
 л.</t>
  </si>
  <si>
    <t xml:space="preserve">1 кн. – 139 л. </t>
  </si>
  <si>
    <t>Никутна Н.Г.</t>
  </si>
  <si>
    <t>2 кн. - 160 л</t>
  </si>
  <si>
    <t>1 кн. 177 л.</t>
  </si>
  <si>
    <t>Талдыкин С.А</t>
  </si>
  <si>
    <t xml:space="preserve"> 1 папка: 4 кн. – 419 л., 10/10 л.гр.пр.</t>
  </si>
  <si>
    <t>Маршак П.А., Брова А.А</t>
  </si>
  <si>
    <t xml:space="preserve">3 кн. – 532 л. </t>
  </si>
  <si>
    <t>0.294</t>
  </si>
  <si>
    <t xml:space="preserve">Карпова Н.В., Карпов И.В. </t>
  </si>
  <si>
    <t>2 кн.- 160 л.</t>
  </si>
  <si>
    <t>2 кн. 217 л.</t>
  </si>
  <si>
    <t>2 кн. –201 л.</t>
  </si>
  <si>
    <r>
      <t xml:space="preserve">Гурская Т.В., 2017. </t>
    </r>
    <r>
      <rPr>
        <sz val="11"/>
        <color indexed="8"/>
        <rFont val="Arial"/>
        <family val="2"/>
        <charset val="204"/>
      </rPr>
      <t>Отчёт о результатах геологического изучения (поиски и оценка) и разведки песка и песчано-гравийного материала в пределах участка недр «</t>
    </r>
    <r>
      <rPr>
        <b/>
        <sz val="11"/>
        <color indexed="8"/>
        <rFont val="Arial"/>
        <family val="2"/>
        <charset val="204"/>
      </rPr>
      <t>Западно-Ушаковское</t>
    </r>
    <r>
      <rPr>
        <sz val="11"/>
        <color indexed="8"/>
        <rFont val="Arial"/>
        <family val="2"/>
        <charset val="204"/>
      </rPr>
      <t xml:space="preserve">», проведенной в 2017 году с подсчетом запасов по состоянию на 01.11.2017г. МО «Гурьевский городской округ» Калининградской области.  (Лц. КЛГ 80089 ТР, Гос.рег. 27-17-290, Протокол ЭКЗ №02 тп от 26.01.2018г, Приказ утверждения №42 от 30.01.2018г.). г.Гусев: ООО «ПТК», ООО «Балтгеоресурсы». – 1 папка: 2 кн. – 222 л. 5/5 л.гр.пр. </t>
    </r>
    <r>
      <rPr>
        <b/>
        <sz val="11"/>
        <color indexed="8"/>
        <rFont val="Arial"/>
        <family val="2"/>
        <charset val="204"/>
      </rPr>
      <t>\\\ КЛГ-400, од-400, Арх. 95</t>
    </r>
  </si>
  <si>
    <r>
      <t xml:space="preserve">Отчёт по результатам работ по оценке запасов подземных вод на участке действующего водозабора МП КХ «Водоканал» городского округа «Город Калининград» в пос.Чкаловск Калининградской области. Подсчет запасов по состоянию на 01.07.2017г. (Лц. КЛГ 02489 ВЭ, Гос.рег.27-17-275, Протокол ГКЗ № 5299 от 17.01.2018г.(эл.вар)). г.Москва: МП КХ «Водоканал», ЗАО «ГИДЭК». – 2 кн. – 466 л. \\\ </t>
    </r>
    <r>
      <rPr>
        <b/>
        <sz val="11"/>
        <color indexed="8"/>
        <rFont val="Arial"/>
        <family val="2"/>
        <charset val="204"/>
      </rPr>
      <t>КЛГ-382</t>
    </r>
    <r>
      <rPr>
        <sz val="11"/>
        <color indexed="8"/>
        <rFont val="Arial"/>
        <family val="2"/>
        <charset val="204"/>
      </rPr>
      <t xml:space="preserve"> (327,4 Мб), </t>
    </r>
    <r>
      <rPr>
        <b/>
        <sz val="11"/>
        <color indexed="8"/>
        <rFont val="Arial"/>
        <family val="2"/>
        <charset val="204"/>
      </rPr>
      <t>ОД-382</t>
    </r>
    <r>
      <rPr>
        <sz val="11"/>
        <color indexed="8"/>
        <rFont val="Arial"/>
        <family val="2"/>
        <charset val="204"/>
      </rPr>
      <t xml:space="preserve"> (392Мб.), </t>
    </r>
    <r>
      <rPr>
        <b/>
        <sz val="11"/>
        <color indexed="8"/>
        <rFont val="Arial"/>
        <family val="2"/>
        <charset val="204"/>
      </rPr>
      <t>Арх.79</t>
    </r>
    <r>
      <rPr>
        <sz val="11"/>
        <color indexed="8"/>
        <rFont val="Arial"/>
        <family val="2"/>
        <charset val="204"/>
      </rPr>
      <t xml:space="preserve"> (64,6 Мб)</t>
    </r>
  </si>
  <si>
    <r>
      <t xml:space="preserve">Сибилева Н.С., 2017. </t>
    </r>
    <r>
      <rPr>
        <sz val="11"/>
        <color indexed="8"/>
        <rFont val="Arial"/>
        <family val="2"/>
        <charset val="204"/>
      </rPr>
      <t xml:space="preserve">Отчёт о результатах работ и дополнительная записка к «Подсчет запасов нефти и растворённого газа на месторождении D29 по состоянию на 01.01.2017г.». (Лц. ШБТ 16054 НЭ, Гос.рег. 643М-17-791, Протокол ФАН №03-18/862-пр от 27.11.2017г.). г.Москва: ООО «Лукойл-КМН», ООО «Лукойл-Инжиниринг». – 2 папки: 4 кн. - 282 л., 10/10 л.гр.пр. \\\ </t>
    </r>
    <r>
      <rPr>
        <b/>
        <sz val="11"/>
        <color indexed="8"/>
        <rFont val="Arial"/>
        <family val="2"/>
        <charset val="204"/>
      </rPr>
      <t>КЛГ-389, од-389 (588 Мб.)</t>
    </r>
  </si>
  <si>
    <r>
      <t xml:space="preserve">Загородных Д.С., 2018. </t>
    </r>
    <r>
      <rPr>
        <sz val="11"/>
        <color indexed="8"/>
        <rFont val="Arial"/>
        <family val="2"/>
        <charset val="204"/>
      </rPr>
      <t>Отчет о геологическом изучение участка недр «</t>
    </r>
    <r>
      <rPr>
        <b/>
        <sz val="11"/>
        <color indexed="8"/>
        <rFont val="Arial"/>
        <family val="2"/>
        <charset val="204"/>
      </rPr>
      <t>Сосновка</t>
    </r>
    <r>
      <rPr>
        <sz val="11"/>
        <color indexed="8"/>
        <rFont val="Arial"/>
        <family val="2"/>
        <charset val="204"/>
      </rPr>
      <t xml:space="preserve">» в Правдинском районе Калининградской области. (Лц. КЛГ 80069 ТР, Гос.рег.27-17-271, Протокол ЭКЗ №08 тп от 31.05.2018г., Приказ утверждения ЭКЗ №284 от 04.06.2018г.). г.Калининград: ООО «Проремонт». – 1 папка: 2 кн. – 228 л., 3/4 л.гр.пр. \\\ </t>
    </r>
    <r>
      <rPr>
        <b/>
        <sz val="11"/>
        <color indexed="8"/>
        <rFont val="Arial"/>
        <family val="2"/>
        <charset val="204"/>
      </rPr>
      <t>КЛГ-392</t>
    </r>
    <r>
      <rPr>
        <sz val="11"/>
        <color indexed="8"/>
        <rFont val="Arial"/>
        <family val="2"/>
        <charset val="204"/>
      </rPr>
      <t xml:space="preserve"> (81,5 Мб), </t>
    </r>
    <r>
      <rPr>
        <b/>
        <sz val="11"/>
        <color indexed="8"/>
        <rFont val="Arial"/>
        <family val="2"/>
        <charset val="204"/>
      </rPr>
      <t>од-392</t>
    </r>
    <r>
      <rPr>
        <sz val="11"/>
        <color indexed="8"/>
        <rFont val="Arial"/>
        <family val="2"/>
        <charset val="204"/>
      </rPr>
      <t xml:space="preserve"> (100 Мб.), </t>
    </r>
    <r>
      <rPr>
        <b/>
        <sz val="11"/>
        <color indexed="8"/>
        <rFont val="Arial"/>
        <family val="2"/>
        <charset val="204"/>
      </rPr>
      <t>Арх. 86</t>
    </r>
    <r>
      <rPr>
        <sz val="11"/>
        <color indexed="8"/>
        <rFont val="Arial"/>
        <family val="2"/>
        <charset val="204"/>
      </rPr>
      <t xml:space="preserve"> (19,3 Мб).</t>
    </r>
  </si>
  <si>
    <r>
      <t>Карпова Н.В., 2018.</t>
    </r>
    <r>
      <rPr>
        <sz val="11"/>
        <color indexed="8"/>
        <rFont val="Arial"/>
        <family val="2"/>
        <charset val="204"/>
      </rPr>
      <t xml:space="preserve"> Отчет о результатах работ по объекту: «Переоценка запасов подземных вод на участке действующего водозабора ООО «Прибалтийская мясная компания три» для водоснабжения свинофермы (Маточника) от 4000 до 12000 голов в п.Тамановское МО «Гусевский городской округ» Калининградской области. Подсчет запасов по состоянию на 25.12.2017г. (Лц. КЛГ 02414 ВЭ, Гос.рег. 27-17-283, Протокол ЭКЗ №13 пв от 16.08.2018). г.Гусев: ООО «Прибалтийская мясная компания три», ИП «Карпова Н.В.». – 2 кн. – 224 л. \\\ </t>
    </r>
    <r>
      <rPr>
        <b/>
        <sz val="11"/>
        <color indexed="8"/>
        <rFont val="Arial"/>
        <family val="2"/>
        <charset val="204"/>
      </rPr>
      <t>КЛГ-396 (146 Мб), од-396 (191 Мб), Арх.91 (45,6 Мб)</t>
    </r>
  </si>
  <si>
    <r>
      <t>Шилкин С.Г., 2017</t>
    </r>
    <r>
      <rPr>
        <sz val="11"/>
        <color indexed="8"/>
        <rFont val="Arial"/>
        <family val="2"/>
        <charset val="204"/>
      </rPr>
      <t xml:space="preserve">. Отчет по выполнению обработки и интерпретации материалов морских сейсморазведочных работ МОГТ-3D в пределах площади расположения объектов D41, D29 и D6-южная Западно-Куршского вала лицензионного участка «Шельф Балтийского моря (российский сектор)». (Лц. ШБТ 13649 НП, Гос.рег. 643м-15-626). г.Москва: ООО «Лукойл-КМН», ООО «Лукойл-Инжиниринг». - 2 папки: 1 кн. – 358 л., 94/94 л.гр.пр. \\\ </t>
    </r>
    <r>
      <rPr>
        <b/>
        <sz val="11"/>
        <color indexed="8"/>
        <rFont val="Arial"/>
        <family val="2"/>
        <charset val="204"/>
      </rPr>
      <t>КЛГ-426, од-426</t>
    </r>
    <r>
      <rPr>
        <sz val="11"/>
        <color indexed="8"/>
        <rFont val="Arial"/>
        <family val="2"/>
        <charset val="204"/>
      </rPr>
      <t xml:space="preserve"> (20528 Мб).</t>
    </r>
  </si>
  <si>
    <r>
      <t>Гурская Т.В., Кунаева Т.А., Сковпень Л.Н., 2018</t>
    </r>
    <r>
      <rPr>
        <sz val="11"/>
        <color indexed="8"/>
        <rFont val="Arial"/>
        <family val="2"/>
        <charset val="204"/>
      </rPr>
      <t>. Отчет о результатах оперативного подсчета запасов песков месторождения «</t>
    </r>
    <r>
      <rPr>
        <b/>
        <sz val="11"/>
        <color indexed="8"/>
        <rFont val="Arial"/>
        <family val="2"/>
        <charset val="204"/>
      </rPr>
      <t>Нивы</t>
    </r>
    <r>
      <rPr>
        <sz val="11"/>
        <color indexed="8"/>
        <rFont val="Arial"/>
        <family val="2"/>
        <charset val="204"/>
      </rPr>
      <t xml:space="preserve">», не вошедших в подсчет запасов по результатам разведки. Выполненной в 2015 году МО «Балтийский муниципальный район Калининградской области». (Лц. КЛГ 80021 ТЭ. Гос.рег. 27-18-337). г.Гусев: ООО «ЦБИ-Калининград», ООО «Балтгеолресурсы». - 1 папка: 1 кн. – 159 л., 3/6 л.гр.пр. \\\ </t>
    </r>
    <r>
      <rPr>
        <b/>
        <sz val="11"/>
        <color indexed="8"/>
        <rFont val="Arial"/>
        <family val="2"/>
        <charset val="204"/>
      </rPr>
      <t xml:space="preserve">КЛГ-427. од-427 </t>
    </r>
    <r>
      <rPr>
        <sz val="11"/>
        <color indexed="8"/>
        <rFont val="Arial"/>
        <family val="2"/>
        <charset val="204"/>
      </rPr>
      <t>(157 Мб).</t>
    </r>
  </si>
  <si>
    <r>
      <t>Гурская Т.В., Кунаева Т.А., Сковпень Л.Н., 2018</t>
    </r>
    <r>
      <rPr>
        <sz val="11"/>
        <color indexed="8"/>
        <rFont val="Arial"/>
        <family val="2"/>
        <charset val="204"/>
      </rPr>
      <t>. Отчет о результатах геологического изучения (поиски и оценка)  песков, пригодных для строительных работ, в пределах участка недр «</t>
    </r>
    <r>
      <rPr>
        <b/>
        <sz val="11"/>
        <color indexed="8"/>
        <rFont val="Arial"/>
        <family val="2"/>
        <charset val="204"/>
      </rPr>
      <t>Красновское</t>
    </r>
    <r>
      <rPr>
        <sz val="11"/>
        <color indexed="8"/>
        <rFont val="Arial"/>
        <family val="2"/>
        <charset val="204"/>
      </rPr>
      <t xml:space="preserve">», проведенного в 2018 г. с подсчетом запасов по состоянию на 01.06.2018. (МО «Зеленоградский городской округ» Калининградской области, РФ). (Лц. КЛГ 80113 ТП, Гос.рег. 27-18-309). г.Гусев: ООО «Карьер Ольшанский», ООО «Балтгеолресурсы». - 1 папка: 1 кн. – 186 л., 3/4 л.гр.пр. \\\ </t>
    </r>
    <r>
      <rPr>
        <b/>
        <sz val="11"/>
        <color indexed="8"/>
        <rFont val="Arial"/>
        <family val="2"/>
        <charset val="204"/>
      </rPr>
      <t>КЛГ-428, од-428 (101 Мб), Арх.116</t>
    </r>
  </si>
  <si>
    <r>
      <t>Никутина Н.Г. 2019</t>
    </r>
    <r>
      <rPr>
        <sz val="11"/>
        <color indexed="8"/>
        <rFont val="Arial"/>
        <family val="2"/>
        <charset val="204"/>
      </rPr>
      <t xml:space="preserve">. Отчет о результатах работ по оценке запасов подземных вод для технологического обеспечения водой предприятия по сборке автомобилей ООО «Автотор-Терминал» на участке недр действующего водозабора, расположенного в г. Калининграде (подсчет запасов по состоянию па 04.06.2018). (Лц. КЛГ 02402 ВЭ, Гос.рег. 27-18-299, Протокол ЭКЗ №02 пв от 11.03.2019г., Приказ утверждения ЭКЗ №167 от 15.03.2019г.). г.Калининград: ООО «Автотор-Терминал», ИП «Никутина Н.Г». - 2 кн. – 181 л. \\\ </t>
    </r>
    <r>
      <rPr>
        <b/>
        <sz val="11"/>
        <color indexed="8"/>
        <rFont val="Arial"/>
        <family val="2"/>
        <charset val="204"/>
      </rPr>
      <t>КЛГ-429 (</t>
    </r>
    <r>
      <rPr>
        <sz val="11"/>
        <color indexed="8"/>
        <rFont val="Arial"/>
        <family val="2"/>
        <charset val="204"/>
      </rPr>
      <t>89,2 Мб</t>
    </r>
    <r>
      <rPr>
        <b/>
        <sz val="11"/>
        <color indexed="8"/>
        <rFont val="Arial"/>
        <family val="2"/>
        <charset val="204"/>
      </rPr>
      <t>), од-429 (105 Мб), Арх.117 (</t>
    </r>
    <r>
      <rPr>
        <sz val="11"/>
        <color indexed="8"/>
        <rFont val="Arial"/>
        <family val="2"/>
        <charset val="204"/>
      </rPr>
      <t>11,8 Мб</t>
    </r>
    <r>
      <rPr>
        <b/>
        <sz val="11"/>
        <color indexed="8"/>
        <rFont val="Arial"/>
        <family val="2"/>
        <charset val="204"/>
      </rPr>
      <t>).</t>
    </r>
  </si>
  <si>
    <r>
      <t>Гурская Т.В., Кунаева Т.А.. Сковпень Л.Н., 2018</t>
    </r>
    <r>
      <rPr>
        <sz val="11"/>
        <color indexed="8"/>
        <rFont val="Arial"/>
        <family val="2"/>
        <charset val="204"/>
      </rPr>
      <t xml:space="preserve">. Отчет о результатах разведки песка и песчано-гравийного материала в пределах лицензионного участка (часть блока С1-II) на месторождении «Шешупе» (Лесное),  проведенной в 2018 г. с подсчетом запасов по состоянию на 01.06.2018. (МО «Краснознаменский городской округ» Калининградской области, РФ). (Лц. КЛГ 80062 ТЭ, Гос.рег. 27-18-311, Протокол ЭКЗ № 12 тп от 17.08.2018г., Приказ утверждения ЭКЗ №435 от 20.08.2018г.). г.Гусев: ООО «Строй сервис», ООО «Балтгеолресурсы». - 1 папка: 3 кн. – 189 л., 3/3 л.гр.пр.\\\ </t>
    </r>
    <r>
      <rPr>
        <b/>
        <sz val="11"/>
        <color indexed="8"/>
        <rFont val="Arial"/>
        <family val="2"/>
        <charset val="204"/>
      </rPr>
      <t>КЛГ-430 (</t>
    </r>
    <r>
      <rPr>
        <sz val="11"/>
        <color indexed="8"/>
        <rFont val="Arial"/>
        <family val="2"/>
        <charset val="204"/>
      </rPr>
      <t>312 Мб</t>
    </r>
    <r>
      <rPr>
        <b/>
        <sz val="11"/>
        <color indexed="8"/>
        <rFont val="Arial"/>
        <family val="2"/>
        <charset val="204"/>
      </rPr>
      <t>), од-430 (312 Мб), Арх.118.</t>
    </r>
  </si>
  <si>
    <r>
      <t>Вершинин Д.С., 2019</t>
    </r>
    <r>
      <rPr>
        <sz val="11"/>
        <color indexed="8"/>
        <rFont val="Arial"/>
        <family val="2"/>
        <charset val="204"/>
      </rPr>
      <t>. Отчет о результатах работ по геологическому изучению (поиски и оценка) участка недр ООО «Орбита-АГРО» на подземные воды для полива растений вблизи поселка Звеньевое Гвардейского городского округа Калининградской области. Подсчет запасов на участке «</t>
    </r>
    <r>
      <rPr>
        <b/>
        <sz val="11"/>
        <color indexed="8"/>
        <rFont val="Arial"/>
        <family val="2"/>
        <charset val="204"/>
      </rPr>
      <t>Звеньевое</t>
    </r>
    <r>
      <rPr>
        <sz val="11"/>
        <color indexed="8"/>
        <rFont val="Arial"/>
        <family val="2"/>
        <charset val="204"/>
      </rPr>
      <t xml:space="preserve">» по состоянию на 21.02.2019г. (Лц. КЛГ 02448 ВП, Гос.рег. 27-17-289, Протокол ЭКЗ №05 пв от 24.04.2019г. Приказ утверждения № 271 от 29.04.2019г). г.Калининград: ООО «Орбита-АГРО». ООО «Калининградская гидрогеология». – 2 кн. 128 л. \\\ </t>
    </r>
    <r>
      <rPr>
        <b/>
        <sz val="11"/>
        <color indexed="8"/>
        <rFont val="Arial"/>
        <family val="2"/>
        <charset val="204"/>
      </rPr>
      <t>КЛГ-431</t>
    </r>
    <r>
      <rPr>
        <sz val="11"/>
        <color indexed="8"/>
        <rFont val="Arial"/>
        <family val="2"/>
        <charset val="204"/>
      </rPr>
      <t xml:space="preserve"> (93,1 Мб), </t>
    </r>
    <r>
      <rPr>
        <b/>
        <sz val="11"/>
        <color indexed="8"/>
        <rFont val="Arial"/>
        <family val="2"/>
        <charset val="204"/>
      </rPr>
      <t>од-431</t>
    </r>
    <r>
      <rPr>
        <sz val="11"/>
        <color indexed="8"/>
        <rFont val="Arial"/>
        <family val="2"/>
        <charset val="204"/>
      </rPr>
      <t xml:space="preserve"> (131 Мб), </t>
    </r>
    <r>
      <rPr>
        <b/>
        <sz val="11"/>
        <color indexed="8"/>
        <rFont val="Arial"/>
        <family val="2"/>
        <charset val="204"/>
      </rPr>
      <t>Арх. 120</t>
    </r>
    <r>
      <rPr>
        <sz val="11"/>
        <color indexed="8"/>
        <rFont val="Arial"/>
        <family val="2"/>
        <charset val="204"/>
      </rPr>
      <t xml:space="preserve"> (38,6 Мб).</t>
    </r>
  </si>
  <si>
    <r>
      <t>Вершинин Д.С., 2019</t>
    </r>
    <r>
      <rPr>
        <sz val="11"/>
        <color indexed="8"/>
        <rFont val="Arial"/>
        <family val="2"/>
        <charset val="204"/>
      </rPr>
      <t>. Отчет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жилых домов в поселке Заостровье Зеленоградского городского округа Калининградской области РФ. Подсчет запасов на участке «</t>
    </r>
    <r>
      <rPr>
        <b/>
        <sz val="11"/>
        <color indexed="8"/>
        <rFont val="Arial"/>
        <family val="2"/>
        <charset val="204"/>
      </rPr>
      <t>Заостровье</t>
    </r>
    <r>
      <rPr>
        <sz val="11"/>
        <color indexed="8"/>
        <rFont val="Arial"/>
        <family val="2"/>
        <charset val="204"/>
      </rPr>
      <t xml:space="preserve">» по состоянию на 14.11.2018г. (Лц. КЛГ 80085 ВП, Гос.рег. 27-17-287, Протокол ЭКЗ №04 пв от 16.04.2019, Приказ утверждения №250 от 19.04.2019г). г.Калининград: ИП «Носырев О.В.», ООО «Калининградская гидрогеология». - 2 кн. – 176 л. \\\ </t>
    </r>
    <r>
      <rPr>
        <b/>
        <sz val="11"/>
        <color indexed="8"/>
        <rFont val="Arial"/>
        <family val="2"/>
        <charset val="204"/>
      </rPr>
      <t>КЛГ-432</t>
    </r>
    <r>
      <rPr>
        <sz val="11"/>
        <color indexed="8"/>
        <rFont val="Arial"/>
        <family val="2"/>
        <charset val="204"/>
      </rPr>
      <t xml:space="preserve"> (135 Мб), </t>
    </r>
    <r>
      <rPr>
        <b/>
        <sz val="11"/>
        <color indexed="8"/>
        <rFont val="Arial"/>
        <family val="2"/>
        <charset val="204"/>
      </rPr>
      <t>од-432</t>
    </r>
    <r>
      <rPr>
        <sz val="11"/>
        <color indexed="8"/>
        <rFont val="Arial"/>
        <family val="2"/>
        <charset val="204"/>
      </rPr>
      <t xml:space="preserve"> (169 Мб), </t>
    </r>
    <r>
      <rPr>
        <b/>
        <sz val="11"/>
        <color indexed="8"/>
        <rFont val="Arial"/>
        <family val="2"/>
        <charset val="204"/>
      </rPr>
      <t>Арх.121</t>
    </r>
    <r>
      <rPr>
        <sz val="11"/>
        <color indexed="8"/>
        <rFont val="Arial"/>
        <family val="2"/>
        <charset val="204"/>
      </rPr>
      <t xml:space="preserve"> (30,9 Мб).</t>
    </r>
  </si>
  <si>
    <r>
      <t>Фаррахов Е.Г., Костюченко С.Л. и др</t>
    </r>
    <r>
      <rPr>
        <sz val="11"/>
        <color indexed="8"/>
        <rFont val="Arial"/>
        <family val="2"/>
        <charset val="204"/>
      </rPr>
      <t>.</t>
    </r>
    <r>
      <rPr>
        <b/>
        <sz val="11"/>
        <color indexed="8"/>
        <rFont val="Arial"/>
        <family val="2"/>
        <charset val="204"/>
      </rPr>
      <t xml:space="preserve"> 2014</t>
    </r>
    <r>
      <rPr>
        <sz val="11"/>
        <color indexed="8"/>
        <rFont val="Arial"/>
        <family val="2"/>
        <charset val="204"/>
      </rPr>
      <t xml:space="preserve">. Геологический отчет о результатах работ по объекту «Обоснование перспективных объектов нижнепалеозойского комплекса в пределах нераспределенного фонда недр и прогноз нефтегазоносности докембрийских образований Калининградской области (Балтийская НО)». (Государственный контракт № К.41.2012.011 от 02 апреля 2012 года, Дополнительное соглашение №1 от 25 февраля 2013 года, Дополнительное соглашение №2 от 11 февраля 2014 года с Севзапнедра, Гос.рег. 27-12-110). г.Москва: Департамент по недропользованию по Северо-Западномк федеральному округу, ОО «РОСГЕО». – 1 папка: 1 кн. – 344 л., 22/22 л.гр.пр. \\\ </t>
    </r>
    <r>
      <rPr>
        <b/>
        <sz val="11"/>
        <color indexed="8"/>
        <rFont val="Arial"/>
        <family val="2"/>
        <charset val="204"/>
      </rPr>
      <t>КЛГ-433, од-433</t>
    </r>
    <r>
      <rPr>
        <sz val="11"/>
        <color indexed="8"/>
        <rFont val="Arial"/>
        <family val="2"/>
        <charset val="204"/>
      </rPr>
      <t>(1226 Мб)</t>
    </r>
  </si>
  <si>
    <r>
      <t>Ваулина Л.К., 2018</t>
    </r>
    <r>
      <rPr>
        <sz val="11"/>
        <color indexed="8"/>
        <rFont val="Arial"/>
        <family val="2"/>
        <charset val="204"/>
      </rPr>
      <t xml:space="preserve">. Отчет о результатах разведочных работ по оценке запасов подземных вод для водоснабжения СПК «Рыболовецкий колхоз «За Родину» в поселке Взморье МО «Светловский городской округ» Калининградской области (подсчет запасов по состоянию на 01.07.2018 г.). (Лц. КЛГ 02457 ВЭ, Гос.рег. 27-18-308, Протокол ТКЗ №21-19/КО от 08.04.2019г.). г.Калининград: СПК «Рыболовецкий колхоз «За Родину», ИП «Ваулина Л.К.». – 2 кн. – 291 л. /// </t>
    </r>
    <r>
      <rPr>
        <b/>
        <sz val="11"/>
        <color indexed="8"/>
        <rFont val="Arial"/>
        <family val="2"/>
        <charset val="204"/>
      </rPr>
      <t xml:space="preserve">КЛГ-434 </t>
    </r>
    <r>
      <rPr>
        <sz val="11"/>
        <color indexed="8"/>
        <rFont val="Arial"/>
        <family val="2"/>
        <charset val="204"/>
      </rPr>
      <t>(150 Мб),</t>
    </r>
    <r>
      <rPr>
        <b/>
        <sz val="11"/>
        <color indexed="8"/>
        <rFont val="Arial"/>
        <family val="2"/>
        <charset val="204"/>
      </rPr>
      <t xml:space="preserve"> од-434 </t>
    </r>
    <r>
      <rPr>
        <sz val="11"/>
        <color indexed="8"/>
        <rFont val="Arial"/>
        <family val="2"/>
        <charset val="204"/>
      </rPr>
      <t>(152 Мб)</t>
    </r>
    <r>
      <rPr>
        <b/>
        <sz val="11"/>
        <color indexed="8"/>
        <rFont val="Arial"/>
        <family val="2"/>
        <charset val="204"/>
      </rPr>
      <t>, Арх.119</t>
    </r>
    <r>
      <rPr>
        <sz val="11"/>
        <color indexed="8"/>
        <rFont val="Arial"/>
        <family val="2"/>
        <charset val="204"/>
      </rPr>
      <t xml:space="preserve"> (1,86 Мб.)</t>
    </r>
  </si>
  <si>
    <r>
      <t>Труфанова Л.Ф., 2018</t>
    </r>
    <r>
      <rPr>
        <sz val="11"/>
        <color indexed="8"/>
        <rFont val="Arial"/>
        <family val="2"/>
        <charset val="204"/>
      </rPr>
      <t xml:space="preserve">. Отчет о результатах  работ по геологическому изучению (поиски и оценка)  подземных  минеральных  вод  для промышленного розлива на Западночерняховском участке недр в городе Черняховске Калининградской области РФ. Подсчет запасов  по состоянию на 01.02.2018 г. (Лц. КЛГ 02415 МП, Гос.рег.27-14-193, Протокол ТКЗ №14-19/КО от 19.02.2019г.). г.Черняховск: ИП «Федоров В.И», ИП «Труфанова Л.Ф.». – 2 кн. – 158 л. \\\ </t>
    </r>
    <r>
      <rPr>
        <b/>
        <sz val="11"/>
        <color indexed="8"/>
        <rFont val="Arial"/>
        <family val="2"/>
        <charset val="204"/>
      </rPr>
      <t>КЛГ-435</t>
    </r>
    <r>
      <rPr>
        <sz val="11"/>
        <color indexed="8"/>
        <rFont val="Arial"/>
        <family val="2"/>
        <charset val="204"/>
      </rPr>
      <t xml:space="preserve"> (270 Мб), </t>
    </r>
    <r>
      <rPr>
        <b/>
        <sz val="11"/>
        <color indexed="8"/>
        <rFont val="Arial"/>
        <family val="2"/>
        <charset val="204"/>
      </rPr>
      <t>од-435</t>
    </r>
    <r>
      <rPr>
        <sz val="11"/>
        <color indexed="8"/>
        <rFont val="Arial"/>
        <family val="2"/>
        <charset val="204"/>
      </rPr>
      <t xml:space="preserve"> (316 Мб), </t>
    </r>
    <r>
      <rPr>
        <b/>
        <sz val="11"/>
        <color indexed="8"/>
        <rFont val="Arial"/>
        <family val="2"/>
        <charset val="204"/>
      </rPr>
      <t>Арх.125</t>
    </r>
    <r>
      <rPr>
        <sz val="11"/>
        <color indexed="8"/>
        <rFont val="Arial"/>
        <family val="2"/>
        <charset val="204"/>
      </rPr>
      <t xml:space="preserve"> (45,4 Мб).</t>
    </r>
  </si>
  <si>
    <r>
      <t>Никутина Н.Г., 2019</t>
    </r>
    <r>
      <rPr>
        <sz val="11"/>
        <color indexed="8"/>
        <rFont val="Arial"/>
        <family val="2"/>
        <charset val="204"/>
      </rPr>
      <t xml:space="preserve">. Отчет о результатах работ по оценке запасов подземных вод для питьевого и хозяйственно-бытового водоснабжения на участке недр действующего водозабора ФГУП «Нацрыбресурс», расположенного в г.Калининграде (подсчет запасов по состоянию на 13.10.2018 г.). (Лц. КЛГ 80135 ВР, Гос.рег.27-18-324). г.Калининград: ФГУП «Нацрыбресурс», ИП «Никутина Н.Г.».  – 1 кн. 159 л. \\\ </t>
    </r>
    <r>
      <rPr>
        <b/>
        <sz val="11"/>
        <color indexed="8"/>
        <rFont val="Arial"/>
        <family val="2"/>
        <charset val="204"/>
      </rPr>
      <t>КЛГ-436</t>
    </r>
    <r>
      <rPr>
        <sz val="11"/>
        <color indexed="8"/>
        <rFont val="Arial"/>
        <family val="2"/>
        <charset val="204"/>
      </rPr>
      <t xml:space="preserve"> (88,6 Мб), </t>
    </r>
    <r>
      <rPr>
        <b/>
        <sz val="11"/>
        <color indexed="8"/>
        <rFont val="Arial"/>
        <family val="2"/>
        <charset val="204"/>
      </rPr>
      <t xml:space="preserve">од-436 </t>
    </r>
    <r>
      <rPr>
        <sz val="11"/>
        <color indexed="8"/>
        <rFont val="Arial"/>
        <family val="2"/>
        <charset val="204"/>
      </rPr>
      <t xml:space="preserve">(93,1 Мб), </t>
    </r>
    <r>
      <rPr>
        <b/>
        <sz val="11"/>
        <color indexed="8"/>
        <rFont val="Arial"/>
        <family val="2"/>
        <charset val="204"/>
      </rPr>
      <t xml:space="preserve">Арх.126 </t>
    </r>
    <r>
      <rPr>
        <sz val="11"/>
        <color indexed="8"/>
        <rFont val="Arial"/>
        <family val="2"/>
        <charset val="204"/>
      </rPr>
      <t>(4,48 Мб).</t>
    </r>
  </si>
  <si>
    <r>
      <t>Карпова Н.В., 2019</t>
    </r>
    <r>
      <rPr>
        <sz val="11"/>
        <color theme="1"/>
        <rFont val="Arial"/>
        <family val="2"/>
        <charset val="204"/>
      </rPr>
      <t xml:space="preserve">. Отчет о результатах работ по объекту «Оценка запасов технических подземных вод на участке действующего водозабора ОАО «Балткран» для технологического обеспечения водой предприятия в г.Калининграде Калининградской области» (подсчет запасов по состоянию на 23.07..2019 г.). (Лц. КЛГ 02167 ВЭ, Гос.рег.27-19-361). г.Гусев: ОАО "Балткран", ИП "Карпова Н.В." - 1 кн. – 143 л. \\\ </t>
    </r>
    <r>
      <rPr>
        <b/>
        <sz val="11"/>
        <color theme="1"/>
        <rFont val="Arial"/>
        <family val="2"/>
        <charset val="204"/>
      </rPr>
      <t>КЛГ-437</t>
    </r>
    <r>
      <rPr>
        <sz val="11"/>
        <color theme="1"/>
        <rFont val="Arial"/>
        <family val="2"/>
        <charset val="204"/>
      </rPr>
      <t xml:space="preserve">(104 Мб), </t>
    </r>
    <r>
      <rPr>
        <b/>
        <sz val="11"/>
        <color theme="1"/>
        <rFont val="Arial"/>
        <family val="2"/>
        <charset val="204"/>
      </rPr>
      <t>од-437</t>
    </r>
    <r>
      <rPr>
        <sz val="11"/>
        <color theme="1"/>
        <rFont val="Arial"/>
        <family val="2"/>
        <charset val="204"/>
      </rPr>
      <t xml:space="preserve">(132 Мб), </t>
    </r>
    <r>
      <rPr>
        <b/>
        <sz val="11"/>
        <color theme="1"/>
        <rFont val="Arial"/>
        <family val="2"/>
        <charset val="204"/>
      </rPr>
      <t>Арх.127</t>
    </r>
    <r>
      <rPr>
        <sz val="11"/>
        <color theme="1"/>
        <rFont val="Arial"/>
        <family val="2"/>
        <charset val="204"/>
      </rPr>
      <t xml:space="preserve"> (27,9 Мб)</t>
    </r>
  </si>
  <si>
    <r>
      <t>Ваулина Л.К., 2019</t>
    </r>
    <r>
      <rPr>
        <sz val="11"/>
        <color theme="1"/>
        <rFont val="Arial"/>
        <family val="2"/>
        <charset val="204"/>
      </rPr>
      <t xml:space="preserve">. </t>
    </r>
    <r>
      <rPr>
        <sz val="11"/>
        <color rgb="FF000000"/>
        <rFont val="Arial"/>
        <family val="2"/>
        <charset val="204"/>
      </rPr>
      <t xml:space="preserve">Отчет о результатах разведочных работ с целью оценки запасов подземных вод для питьевого, хозяйственно-бытового водоснабжения и технологического обеспечения водой ЗАО «ИНМАР», расположенного в пос. Дружный МО «Гурьевский городской округ» Калининградской области  (подсчет запасов по состоянию на  01.07.2019 г.). (Лц. КЛГ 01970 ВЭ, Гос.рег. 27-19-351). г.Калининград: ЗАО "Инмар", ИП "Ваулина Л.К." - </t>
    </r>
    <r>
      <rPr>
        <sz val="11"/>
        <color theme="1"/>
        <rFont val="Arial"/>
        <family val="2"/>
        <charset val="204"/>
      </rPr>
      <t xml:space="preserve">1 кн. – 171 л. \\\ </t>
    </r>
    <r>
      <rPr>
        <b/>
        <sz val="11"/>
        <color theme="1"/>
        <rFont val="Arial"/>
        <family val="2"/>
        <charset val="204"/>
      </rPr>
      <t>КЛГ-438</t>
    </r>
    <r>
      <rPr>
        <sz val="11"/>
        <color theme="1"/>
        <rFont val="Arial"/>
        <family val="2"/>
        <charset val="204"/>
      </rPr>
      <t xml:space="preserve"> (82,1 Мб), </t>
    </r>
    <r>
      <rPr>
        <b/>
        <sz val="11"/>
        <color theme="1"/>
        <rFont val="Arial"/>
        <family val="2"/>
        <charset val="204"/>
      </rPr>
      <t>од-438</t>
    </r>
    <r>
      <rPr>
        <sz val="11"/>
        <color theme="1"/>
        <rFont val="Arial"/>
        <family val="2"/>
        <charset val="204"/>
      </rPr>
      <t xml:space="preserve"> (83,4 Мб), </t>
    </r>
    <r>
      <rPr>
        <b/>
        <sz val="11"/>
        <color theme="1"/>
        <rFont val="Arial"/>
        <family val="2"/>
        <charset val="204"/>
      </rPr>
      <t>Арх. 128</t>
    </r>
    <r>
      <rPr>
        <sz val="11"/>
        <color theme="1"/>
        <rFont val="Arial"/>
        <family val="2"/>
        <charset val="204"/>
      </rPr>
      <t xml:space="preserve"> (1,22 Мб).</t>
    </r>
  </si>
  <si>
    <r>
      <t>Чегесов В.К., 2019</t>
    </r>
    <r>
      <rPr>
        <sz val="11"/>
        <color theme="1"/>
        <rFont val="Arial"/>
        <family val="2"/>
        <charset val="204"/>
      </rPr>
      <t xml:space="preserve">. </t>
    </r>
    <r>
      <rPr>
        <sz val="11"/>
        <color rgb="FF000000"/>
        <rFont val="Arial"/>
        <family val="2"/>
        <charset val="204"/>
      </rPr>
      <t xml:space="preserve">Отчет о результатах поисково-оценочного бурения на Солнечной площади в Калининградской области РФ. (Лц. КЛГ 02432 НП, Гос.рег. 27-18-318). г.Калининград: ООО "СПБгеопроект" -  </t>
    </r>
    <r>
      <rPr>
        <sz val="11"/>
        <color theme="1"/>
        <rFont val="Arial"/>
        <family val="2"/>
        <charset val="204"/>
      </rPr>
      <t xml:space="preserve">1 папка: 1 кн. – 112 л., 6/6 л.гр.пр \\\ </t>
    </r>
    <r>
      <rPr>
        <b/>
        <sz val="11"/>
        <color theme="1"/>
        <rFont val="Arial"/>
        <family val="2"/>
        <charset val="204"/>
      </rPr>
      <t>КЛГ-439</t>
    </r>
    <r>
      <rPr>
        <sz val="11"/>
        <color theme="1"/>
        <rFont val="Arial"/>
        <family val="2"/>
        <charset val="204"/>
      </rPr>
      <t xml:space="preserve"> (45 Мб), </t>
    </r>
    <r>
      <rPr>
        <b/>
        <sz val="11"/>
        <color theme="1"/>
        <rFont val="Arial"/>
        <family val="2"/>
        <charset val="204"/>
      </rPr>
      <t>од-439</t>
    </r>
    <r>
      <rPr>
        <sz val="11"/>
        <color theme="1"/>
        <rFont val="Arial"/>
        <family val="2"/>
        <charset val="204"/>
      </rPr>
      <t xml:space="preserve"> (62,5 Мб), </t>
    </r>
    <r>
      <rPr>
        <b/>
        <sz val="11"/>
        <color theme="1"/>
        <rFont val="Arial"/>
        <family val="2"/>
        <charset val="204"/>
      </rPr>
      <t>Арх.129</t>
    </r>
    <r>
      <rPr>
        <sz val="11"/>
        <color theme="1"/>
        <rFont val="Arial"/>
        <family val="2"/>
        <charset val="204"/>
      </rPr>
      <t xml:space="preserve"> (17,5 Мб)</t>
    </r>
  </si>
  <si>
    <r>
      <t>Вершинин Д.С., 2019</t>
    </r>
    <r>
      <rPr>
        <sz val="11"/>
        <color theme="1"/>
        <rFont val="Arial"/>
        <family val="2"/>
        <charset val="204"/>
      </rPr>
      <t>. Отчет о результатах работ по геологическому изучению участка недр местного значения с целью поисков и оценки запасов подземных вод для технологического водоснабжения предприятия по производству мясоколбасной продукции ООО «Римторг» в поселке Лужки Зеленоградского городского округа Калининградской области РФ. Подсчет запасов на участке «</t>
    </r>
    <r>
      <rPr>
        <b/>
        <sz val="11"/>
        <color theme="1"/>
        <rFont val="Arial"/>
        <family val="2"/>
        <charset val="204"/>
      </rPr>
      <t>Лужки</t>
    </r>
    <r>
      <rPr>
        <sz val="11"/>
        <color theme="1"/>
        <rFont val="Arial"/>
        <family val="2"/>
        <charset val="204"/>
      </rPr>
      <t xml:space="preserve">» по состоянию на 20.08.2019г.  (Лц. КЛГ 02431 ВП, Гос.рег. 27-18-320). </t>
    </r>
    <r>
      <rPr>
        <sz val="11"/>
        <color rgb="FF000000"/>
        <rFont val="Arial"/>
        <family val="2"/>
        <charset val="204"/>
      </rPr>
      <t xml:space="preserve">г.Калининград: ООО "Римторг", ООО "Калининградская гидрогеология" - </t>
    </r>
    <r>
      <rPr>
        <sz val="11"/>
        <color theme="1"/>
        <rFont val="Arial"/>
        <family val="2"/>
        <charset val="204"/>
      </rPr>
      <t>1 кн. – 143 л. \\\</t>
    </r>
    <r>
      <rPr>
        <b/>
        <sz val="11"/>
        <color theme="1"/>
        <rFont val="Arial"/>
        <family val="2"/>
        <charset val="204"/>
      </rPr>
      <t xml:space="preserve"> КЛГ-440 </t>
    </r>
    <r>
      <rPr>
        <sz val="11"/>
        <color theme="1"/>
        <rFont val="Arial"/>
        <family val="2"/>
        <charset val="204"/>
      </rPr>
      <t xml:space="preserve">(98,7 Мб), </t>
    </r>
    <r>
      <rPr>
        <b/>
        <sz val="11"/>
        <color theme="1"/>
        <rFont val="Arial"/>
        <family val="2"/>
        <charset val="204"/>
      </rPr>
      <t xml:space="preserve">од-440 </t>
    </r>
    <r>
      <rPr>
        <sz val="11"/>
        <color theme="1"/>
        <rFont val="Arial"/>
        <family val="2"/>
        <charset val="204"/>
      </rPr>
      <t xml:space="preserve">(134 Мб), </t>
    </r>
    <r>
      <rPr>
        <b/>
        <sz val="11"/>
        <color theme="1"/>
        <rFont val="Arial"/>
        <family val="2"/>
        <charset val="204"/>
      </rPr>
      <t xml:space="preserve">Арх. 130 </t>
    </r>
    <r>
      <rPr>
        <sz val="11"/>
        <color theme="1"/>
        <rFont val="Arial"/>
        <family val="2"/>
        <charset val="204"/>
      </rPr>
      <t>(35,9 Мб)</t>
    </r>
  </si>
  <si>
    <r>
      <t>Карпова Н.В., 2019</t>
    </r>
    <r>
      <rPr>
        <sz val="11"/>
        <color theme="1"/>
        <rFont val="Arial"/>
        <family val="2"/>
        <charset val="204"/>
      </rPr>
      <t xml:space="preserve">. Отчет о результатах работ по объекту «Оценка запасов подземных вод на участке существующего водозабора ИП Никитина Н.Д. для водоснабжения цеха розлива в пос.Матросово МО «Гурьевский городской округ» Калининградской области» (подсчет запасов по состоянию на 13.08.2019 г.). (Лц. КЛГ 80108 ВР, Гос.рег.27-19-365). г.Калининград: ИП "Никитина Н.Д.", ИП "Карпова Н.В.". - 1 кн. – 155 л. \\\ </t>
    </r>
    <r>
      <rPr>
        <b/>
        <sz val="11"/>
        <color theme="1"/>
        <rFont val="Arial"/>
        <family val="2"/>
        <charset val="204"/>
      </rPr>
      <t>КЛГ-442</t>
    </r>
    <r>
      <rPr>
        <sz val="11"/>
        <color theme="1"/>
        <rFont val="Arial"/>
        <family val="2"/>
        <charset val="204"/>
      </rPr>
      <t xml:space="preserve"> (110 Мб), </t>
    </r>
    <r>
      <rPr>
        <b/>
        <sz val="11"/>
        <color theme="1"/>
        <rFont val="Arial"/>
        <family val="2"/>
        <charset val="204"/>
      </rPr>
      <t>од-442</t>
    </r>
    <r>
      <rPr>
        <sz val="11"/>
        <color theme="1"/>
        <rFont val="Arial"/>
        <family val="2"/>
        <charset val="204"/>
      </rPr>
      <t xml:space="preserve"> (140 Мб), </t>
    </r>
    <r>
      <rPr>
        <b/>
        <sz val="11"/>
        <color theme="1"/>
        <rFont val="Arial"/>
        <family val="2"/>
        <charset val="204"/>
      </rPr>
      <t>Арх. 131</t>
    </r>
    <r>
      <rPr>
        <sz val="11"/>
        <color theme="1"/>
        <rFont val="Arial"/>
        <family val="2"/>
        <charset val="204"/>
      </rPr>
      <t xml:space="preserve"> (29,3 Мб)</t>
    </r>
  </si>
  <si>
    <r>
      <t>Фаррахов Е.Г., 2011</t>
    </r>
    <r>
      <rPr>
        <sz val="11"/>
        <color theme="1"/>
        <rFont val="Arial"/>
        <family val="2"/>
        <charset val="204"/>
      </rPr>
      <t>. Отчет о результатах работ по объекту: «</t>
    </r>
    <r>
      <rPr>
        <b/>
        <sz val="11"/>
        <color theme="1"/>
        <rFont val="Arial"/>
        <family val="2"/>
        <charset val="204"/>
      </rPr>
      <t>Нефтегазоносность Калининградской области и перспективы открытия новых месторождений</t>
    </r>
    <r>
      <rPr>
        <sz val="11"/>
        <color theme="1"/>
        <rFont val="Arial"/>
        <family val="2"/>
        <charset val="204"/>
      </rPr>
      <t>». (Гос.контракт № К-41.21.07.09.002 от 21.07.2009 г. с Севзапнедра, Гос.рег. 031-09-2). г.Москва: Севзапнедра, ОО "РосГео". -  1 папка: 2 кн. – 376 л., 18/18 л.гр.пр. \\\ КЛГ-443, од-443 (3851 Мб).</t>
    </r>
  </si>
  <si>
    <r>
      <t>Брисюк А.В., Пышный М. Н.,</t>
    </r>
    <r>
      <rPr>
        <sz val="11"/>
        <color theme="1"/>
        <rFont val="Arial"/>
        <family val="2"/>
        <charset val="204"/>
      </rPr>
      <t xml:space="preserve"> 2019. Информационный отчет по объекту «Геологическое изучение, включающее поиски и оценку месторождений янтаря на участках недр «</t>
    </r>
    <r>
      <rPr>
        <b/>
        <sz val="11"/>
        <color theme="1"/>
        <rFont val="Arial"/>
        <family val="2"/>
        <charset val="204"/>
      </rPr>
      <t>Ковровский</t>
    </r>
    <r>
      <rPr>
        <sz val="11"/>
        <color theme="1"/>
        <rFont val="Arial"/>
        <family val="2"/>
        <charset val="204"/>
      </rPr>
      <t>» и «</t>
    </r>
    <r>
      <rPr>
        <b/>
        <sz val="11"/>
        <color theme="1"/>
        <rFont val="Arial"/>
        <family val="2"/>
        <charset val="204"/>
      </rPr>
      <t>Храбровский</t>
    </r>
    <r>
      <rPr>
        <sz val="11"/>
        <color theme="1"/>
        <rFont val="Arial"/>
        <family val="2"/>
        <charset val="204"/>
      </rPr>
      <t xml:space="preserve">» в Зеленоградском и Гурьевском районах Калининградской области». (Лц. КЛГ 02475 ТП, КЛГ 02477 ТП, Гос.рег. 27-18-304). г.Калининград: ООО "Гермес" - 1 папка: 1 кн. – 184 л., 9/9 л.гр.пр. \\\ </t>
    </r>
    <r>
      <rPr>
        <b/>
        <sz val="11"/>
        <color theme="1"/>
        <rFont val="Arial"/>
        <family val="2"/>
        <charset val="204"/>
      </rPr>
      <t>КЛГ-444</t>
    </r>
    <r>
      <rPr>
        <sz val="11"/>
        <color theme="1"/>
        <rFont val="Arial"/>
        <family val="2"/>
        <charset val="204"/>
      </rPr>
      <t xml:space="preserve"> (92,8 Мб), </t>
    </r>
    <r>
      <rPr>
        <b/>
        <sz val="11"/>
        <color theme="1"/>
        <rFont val="Arial"/>
        <family val="2"/>
        <charset val="204"/>
      </rPr>
      <t>од-444</t>
    </r>
    <r>
      <rPr>
        <sz val="11"/>
        <color theme="1"/>
        <rFont val="Arial"/>
        <family val="2"/>
        <charset val="204"/>
      </rPr>
      <t xml:space="preserve"> (755 Мб), </t>
    </r>
    <r>
      <rPr>
        <b/>
        <sz val="11"/>
        <color theme="1"/>
        <rFont val="Arial"/>
        <family val="2"/>
        <charset val="204"/>
      </rPr>
      <t>Арх. 132</t>
    </r>
    <r>
      <rPr>
        <sz val="11"/>
        <color theme="1"/>
        <rFont val="Arial"/>
        <family val="2"/>
        <charset val="204"/>
      </rPr>
      <t xml:space="preserve"> (662 Мб)</t>
    </r>
  </si>
  <si>
    <r>
      <t>Карнаухова В.В., Яблочник Г.М., Симонова М.А. и др., 2019.</t>
    </r>
    <r>
      <rPr>
        <sz val="11"/>
        <color theme="1"/>
        <rFont val="Arial"/>
        <family val="2"/>
        <charset val="204"/>
      </rPr>
      <t xml:space="preserve"> «Поисково-оценочные работы на </t>
    </r>
    <r>
      <rPr>
        <b/>
        <sz val="11"/>
        <color theme="1"/>
        <rFont val="Arial"/>
        <family val="2"/>
        <charset val="204"/>
      </rPr>
      <t>Белоярском</t>
    </r>
    <r>
      <rPr>
        <sz val="11"/>
        <color theme="1"/>
        <rFont val="Arial"/>
        <family val="2"/>
        <charset val="204"/>
      </rPr>
      <t xml:space="preserve"> лицензионном участке. Этап I. Проведение сейсморазведочных работ». (Структуры </t>
    </r>
    <r>
      <rPr>
        <b/>
        <sz val="11"/>
        <color theme="1"/>
        <rFont val="Arial"/>
        <family val="2"/>
        <charset val="204"/>
      </rPr>
      <t>Щучья</t>
    </r>
    <r>
      <rPr>
        <sz val="11"/>
        <color theme="1"/>
        <rFont val="Arial"/>
        <family val="2"/>
        <charset val="204"/>
      </rPr>
      <t xml:space="preserve"> и </t>
    </r>
    <r>
      <rPr>
        <b/>
        <sz val="11"/>
        <color theme="1"/>
        <rFont val="Arial"/>
        <family val="2"/>
        <charset val="204"/>
      </rPr>
      <t>Ливненская</t>
    </r>
    <r>
      <rPr>
        <sz val="11"/>
        <color theme="1"/>
        <rFont val="Arial"/>
        <family val="2"/>
        <charset val="204"/>
      </rPr>
      <t xml:space="preserve"> Белоярского ЛУ). (лц. КЛГ 02472 НП, Гос.рег. 27-17-272). г.Калининград: ООО "Ойлинвест", АО "Росгеология", АО "Калининградгеофизика". - 3 папка: 8 кн. – 143 л., 42/54 л.гр.пр. \\\ </t>
    </r>
    <r>
      <rPr>
        <b/>
        <sz val="11"/>
        <color theme="1"/>
        <rFont val="Arial"/>
        <family val="2"/>
        <charset val="204"/>
      </rPr>
      <t>КЛГ-445</t>
    </r>
    <r>
      <rPr>
        <sz val="11"/>
        <color theme="1"/>
        <rFont val="Arial"/>
        <family val="2"/>
        <charset val="204"/>
      </rPr>
      <t xml:space="preserve">(488 Мб), </t>
    </r>
    <r>
      <rPr>
        <b/>
        <sz val="11"/>
        <color theme="1"/>
        <rFont val="Arial"/>
        <family val="2"/>
        <charset val="204"/>
      </rPr>
      <t>од-445</t>
    </r>
    <r>
      <rPr>
        <sz val="11"/>
        <color theme="1"/>
        <rFont val="Arial"/>
        <family val="2"/>
        <charset val="204"/>
      </rPr>
      <t xml:space="preserve"> (488Мб), </t>
    </r>
    <r>
      <rPr>
        <b/>
        <sz val="11"/>
        <color theme="1"/>
        <rFont val="Arial"/>
        <family val="2"/>
        <charset val="204"/>
      </rPr>
      <t>Арх. 124</t>
    </r>
    <r>
      <rPr>
        <sz val="11"/>
        <color theme="1"/>
        <rFont val="Arial"/>
        <family val="2"/>
        <charset val="204"/>
      </rPr>
      <t xml:space="preserve"> (3421 Мб).</t>
    </r>
  </si>
  <si>
    <r>
      <t>Симонова М.А., Карнаухова В.В., Яблочник Г.М., и др., 2019.</t>
    </r>
    <r>
      <rPr>
        <sz val="11"/>
        <color theme="1"/>
        <rFont val="Arial"/>
        <family val="2"/>
        <charset val="204"/>
      </rPr>
      <t xml:space="preserve"> «Поисково-оценочные работы на </t>
    </r>
    <r>
      <rPr>
        <b/>
        <sz val="11"/>
        <color theme="1"/>
        <rFont val="Arial"/>
        <family val="2"/>
        <charset val="204"/>
      </rPr>
      <t>Шуваловском</t>
    </r>
    <r>
      <rPr>
        <sz val="11"/>
        <color theme="1"/>
        <rFont val="Arial"/>
        <family val="2"/>
        <charset val="204"/>
      </rPr>
      <t xml:space="preserve"> лицензионном участке. Этап I. Проведение сейсморазведочных работ». (Структуры: </t>
    </r>
    <r>
      <rPr>
        <b/>
        <sz val="11"/>
        <color theme="1"/>
        <rFont val="Arial"/>
        <family val="2"/>
        <charset val="204"/>
      </rPr>
      <t xml:space="preserve">Красноярская, Южно-Красноярская и  Восточно-Красноярская </t>
    </r>
    <r>
      <rPr>
        <sz val="11"/>
        <color theme="1"/>
        <rFont val="Arial"/>
        <family val="2"/>
        <charset val="204"/>
      </rPr>
      <t xml:space="preserve">Шуваловского ЛУ). (лц. КЛГ 02473 НП, Гос.рег. 27-17-292). г.Калининград: ООО "Ойлинвест", АО "Росгеология", АО "Калининградгеофизика". - 4 папки: 11 кн. – 413 л., 54/54 л.гр.пр \\\ </t>
    </r>
    <r>
      <rPr>
        <b/>
        <sz val="11"/>
        <color theme="1"/>
        <rFont val="Arial"/>
        <family val="2"/>
        <charset val="204"/>
      </rPr>
      <t>КЛГ-446</t>
    </r>
    <r>
      <rPr>
        <sz val="11"/>
        <color theme="1"/>
        <rFont val="Arial"/>
        <family val="2"/>
        <charset val="204"/>
      </rPr>
      <t xml:space="preserve">(372 Мб), </t>
    </r>
    <r>
      <rPr>
        <b/>
        <sz val="11"/>
        <color theme="1"/>
        <rFont val="Arial"/>
        <family val="2"/>
        <charset val="204"/>
      </rPr>
      <t>од-446</t>
    </r>
    <r>
      <rPr>
        <sz val="11"/>
        <color theme="1"/>
        <rFont val="Arial"/>
        <family val="2"/>
        <charset val="204"/>
      </rPr>
      <t xml:space="preserve"> (372Мб), </t>
    </r>
    <r>
      <rPr>
        <b/>
        <sz val="11"/>
        <color theme="1"/>
        <rFont val="Arial"/>
        <family val="2"/>
        <charset val="204"/>
      </rPr>
      <t>Арх. 123</t>
    </r>
    <r>
      <rPr>
        <sz val="11"/>
        <color theme="1"/>
        <rFont val="Arial"/>
        <family val="2"/>
        <charset val="204"/>
      </rPr>
      <t xml:space="preserve"> (35097  Мб).</t>
    </r>
  </si>
  <si>
    <r>
      <t>Гурская Т.В., Кунаева Т.А., Сковпень л.н., 2019</t>
    </r>
    <r>
      <rPr>
        <sz val="11"/>
        <color theme="1"/>
        <rFont val="Arial"/>
        <family val="2"/>
        <charset val="204"/>
      </rPr>
      <t>.</t>
    </r>
    <r>
      <rPr>
        <b/>
        <sz val="11"/>
        <color theme="1"/>
        <rFont val="Arial"/>
        <family val="2"/>
        <charset val="204"/>
      </rPr>
      <t xml:space="preserve"> </t>
    </r>
    <r>
      <rPr>
        <sz val="11"/>
        <color theme="1"/>
        <rFont val="Arial"/>
        <family val="2"/>
        <charset val="204"/>
      </rPr>
      <t>Отчет о результатах геологического изучения (оценка) глинистого сырья на западной части (Западный участок)  месторождения керамических глин «</t>
    </r>
    <r>
      <rPr>
        <b/>
        <sz val="11"/>
        <color theme="1"/>
        <rFont val="Arial"/>
        <family val="2"/>
        <charset val="204"/>
      </rPr>
      <t>Яблоневское</t>
    </r>
    <r>
      <rPr>
        <sz val="11"/>
        <color theme="1"/>
        <rFont val="Arial"/>
        <family val="2"/>
        <charset val="204"/>
      </rPr>
      <t xml:space="preserve">»  (МО «Гурьевский городской округ» Калининградской области, РФ). (Лц. КЛГ 80073 ТР, Гос.рег. №27-18-322.). г.Гусев: ООО  "Балткерамика". ООО "Балтгеолресурсы". - 1 папка: 1 кн. – 214 л., 3/3 л.гр.пр. \\\ </t>
    </r>
    <r>
      <rPr>
        <b/>
        <sz val="11"/>
        <color theme="1"/>
        <rFont val="Arial"/>
        <family val="2"/>
        <charset val="204"/>
      </rPr>
      <t>КЛГ-447</t>
    </r>
    <r>
      <rPr>
        <sz val="11"/>
        <color theme="1"/>
        <rFont val="Arial"/>
        <family val="2"/>
        <charset val="204"/>
      </rPr>
      <t xml:space="preserve">, </t>
    </r>
    <r>
      <rPr>
        <b/>
        <sz val="11"/>
        <color theme="1"/>
        <rFont val="Arial"/>
        <family val="2"/>
        <charset val="204"/>
      </rPr>
      <t>од-447</t>
    </r>
    <r>
      <rPr>
        <sz val="11"/>
        <color theme="1"/>
        <rFont val="Arial"/>
        <family val="2"/>
        <charset val="204"/>
      </rPr>
      <t xml:space="preserve"> (287 Мб), </t>
    </r>
    <r>
      <rPr>
        <b/>
        <sz val="11"/>
        <color theme="1"/>
        <rFont val="Arial"/>
        <family val="2"/>
        <charset val="204"/>
      </rPr>
      <t>Арх. 133</t>
    </r>
  </si>
  <si>
    <r>
      <t>Чегесов В.К., 2019</t>
    </r>
    <r>
      <rPr>
        <sz val="11"/>
        <color theme="1"/>
        <rFont val="Arial"/>
        <family val="2"/>
        <charset val="204"/>
      </rPr>
      <t>.</t>
    </r>
    <r>
      <rPr>
        <b/>
        <sz val="11"/>
        <color theme="1"/>
        <rFont val="Arial"/>
        <family val="2"/>
        <charset val="204"/>
      </rPr>
      <t xml:space="preserve"> </t>
    </r>
    <r>
      <rPr>
        <sz val="11"/>
        <color theme="1"/>
        <rFont val="Arial"/>
        <family val="2"/>
        <charset val="204"/>
      </rPr>
      <t xml:space="preserve">Отчёт о результатах поисково-оценочного бурения на Борокской площади. (Лц. КЛГ 02432 НП, Гос.рег. 27-18-343). г.Калининград: ООО "СПБгеопроект" - 1 папка: 1 кн. – 131 л., 6/6 л.гр.пр. \\\ </t>
    </r>
    <r>
      <rPr>
        <b/>
        <sz val="11"/>
        <color theme="1"/>
        <rFont val="Arial"/>
        <family val="2"/>
        <charset val="204"/>
      </rPr>
      <t>КЛГ-448</t>
    </r>
    <r>
      <rPr>
        <sz val="11"/>
        <color theme="1"/>
        <rFont val="Arial"/>
        <family val="2"/>
        <charset val="204"/>
      </rPr>
      <t xml:space="preserve"> (287 Мб), </t>
    </r>
    <r>
      <rPr>
        <b/>
        <sz val="11"/>
        <color theme="1"/>
        <rFont val="Arial"/>
        <family val="2"/>
        <charset val="204"/>
      </rPr>
      <t>од-448</t>
    </r>
    <r>
      <rPr>
        <sz val="11"/>
        <color theme="1"/>
        <rFont val="Arial"/>
        <family val="2"/>
        <charset val="204"/>
      </rPr>
      <t xml:space="preserve"> (72,5 Мб), </t>
    </r>
    <r>
      <rPr>
        <b/>
        <sz val="11"/>
        <color theme="1"/>
        <rFont val="Arial"/>
        <family val="2"/>
        <charset val="204"/>
      </rPr>
      <t>Арх. 134</t>
    </r>
    <r>
      <rPr>
        <sz val="11"/>
        <color theme="1"/>
        <rFont val="Arial"/>
        <family val="2"/>
        <charset val="204"/>
      </rPr>
      <t xml:space="preserve"> (8,48 Мб).</t>
    </r>
  </si>
  <si>
    <r>
      <t>Попова Д.И., Маршак П.А., 2019.</t>
    </r>
    <r>
      <rPr>
        <sz val="11"/>
        <color theme="1"/>
        <rFont val="Arial"/>
        <family val="2"/>
        <charset val="204"/>
      </rPr>
      <t xml:space="preserve"> Отчет о выполнении работ по объекту: «Оценка запасов подземных вод участка недр АО «33 судоремонтный завод», расположенного по адресу: Россия, Калининградская область, г. Балтийск, ул. Русская набережная, д. 2». Подсчет запасов по состоянию на 25.04.2019г. (Лц. КЛГ 02497 ВЭ, Гос.рег. 27-18-312, Протокол ТКЗ № 32-19/КО от 15.07.2019г.). г.Санкт-Петербург: АО "33 СРЗ", ООО "Севзапгео эко". - 2 кн. – 288 л.\\\ </t>
    </r>
    <r>
      <rPr>
        <b/>
        <sz val="11"/>
        <color theme="1"/>
        <rFont val="Arial"/>
        <family val="2"/>
        <charset val="204"/>
      </rPr>
      <t>КЛГ-450</t>
    </r>
    <r>
      <rPr>
        <sz val="11"/>
        <color theme="1"/>
        <rFont val="Arial"/>
        <family val="2"/>
        <charset val="204"/>
      </rPr>
      <t xml:space="preserve"> (138 Мб), </t>
    </r>
    <r>
      <rPr>
        <b/>
        <sz val="11"/>
        <color theme="1"/>
        <rFont val="Arial"/>
        <family val="2"/>
        <charset val="204"/>
      </rPr>
      <t>од-450</t>
    </r>
    <r>
      <rPr>
        <sz val="11"/>
        <color theme="1"/>
        <rFont val="Arial"/>
        <family val="2"/>
        <charset val="204"/>
      </rPr>
      <t xml:space="preserve"> (139 Мб), </t>
    </r>
    <r>
      <rPr>
        <b/>
        <sz val="11"/>
        <color theme="1"/>
        <rFont val="Arial"/>
        <family val="2"/>
        <charset val="204"/>
      </rPr>
      <t>Арх.136</t>
    </r>
    <r>
      <rPr>
        <sz val="11"/>
        <color theme="1"/>
        <rFont val="Arial"/>
        <family val="2"/>
        <charset val="204"/>
      </rPr>
      <t xml:space="preserve"> (1Мб).</t>
    </r>
  </si>
  <si>
    <r>
      <t xml:space="preserve">Гурская Т.В., Кунаева Т.А., Сковпень Л.Н., 2019. </t>
    </r>
    <r>
      <rPr>
        <sz val="11"/>
        <color theme="1"/>
        <rFont val="Arial"/>
        <family val="2"/>
        <charset val="204"/>
      </rPr>
      <t xml:space="preserve">Отчет о результатах разведки Западного участка месторождения песчано-гравийного материала </t>
    </r>
    <r>
      <rPr>
        <b/>
        <sz val="11"/>
        <color theme="1"/>
        <rFont val="Arial"/>
        <family val="2"/>
        <charset val="204"/>
      </rPr>
      <t>«Рыбачье»,</t>
    </r>
    <r>
      <rPr>
        <sz val="11"/>
        <color theme="1"/>
        <rFont val="Arial"/>
        <family val="2"/>
        <charset val="204"/>
      </rPr>
      <t xml:space="preserve"> расположенного в акватории Калининградского залива Балтийского моря (Калининградская область, РФ) с технико-экономическим обоснованием кондиций и подсчетом запасов по состоянию на 01.01.2019г. (лц. ШБТ 16168 ТР, Гос.рег. 27-18-331, Протокол ГКЗ №5919 от 03.07.2019.). г.Гусев: ОАО "Калининградский карьер", ООО "Балтгеолресурсы". - 1 папка: 5 кн. - 540 л.. 6/6 л.гр.пр. </t>
    </r>
    <r>
      <rPr>
        <b/>
        <sz val="11"/>
        <color theme="1"/>
        <rFont val="Arial"/>
        <family val="2"/>
        <charset val="204"/>
      </rPr>
      <t xml:space="preserve">\\\ КЛГ-451(608 Мб). од-451. Арх.137. </t>
    </r>
  </si>
  <si>
    <r>
      <t xml:space="preserve">Вершинин Д.С., 2019. </t>
    </r>
    <r>
      <rPr>
        <sz val="11"/>
        <color theme="1"/>
        <rFont val="Arial"/>
        <family val="2"/>
        <charset val="204"/>
      </rPr>
      <t xml:space="preserve">Отчет о результатах разведочных работ с целью оценки запасов подземных вод участка действующего водозабора для технологического обеспечения водой тепличного комплекса ООО «Муниципальная агрофирма Город-сад», расположенного в городе Калининграде Калининградской области РФ. Подсчет запасов по состоянию на 06.11.2019г. (Лц. КЛГ 80065 ВЭ, Гос.рег. 27-19-348). г.Калининград: ООО «Муниципальная агрофирма Город-сад». ООО "Калининградская гидрогеология". - 1 кн. – 139 л. \\\ </t>
    </r>
    <r>
      <rPr>
        <b/>
        <sz val="11"/>
        <color theme="1"/>
        <rFont val="Arial"/>
        <family val="2"/>
        <charset val="204"/>
      </rPr>
      <t>КЛГ-452 (64,1 Мб), од-452 (85,6 Мб), Арх.139 (21,5 Мб)</t>
    </r>
  </si>
  <si>
    <r>
      <t xml:space="preserve">Никутина Н.Г., 2019. </t>
    </r>
    <r>
      <rPr>
        <sz val="11"/>
        <color theme="1"/>
        <rFont val="Arial"/>
        <family val="2"/>
        <charset val="204"/>
      </rPr>
      <t xml:space="preserve">Отчет о результатах работ по оценке запасов подземных вод для питьевого, хозяйственно-бытового водоснабжения и технологического обеспечения водой предприятия ООО «АБ ОВО» на участке недр действующего водозабора, расположенного в г. Калининграде. Подсчет запасов по состоянию на 17.05.2018 г. (Лц. КЛГ 02061 ВЭ. Гос.рег.27-17-294, Протокол ЭКЗ № 12 пв от 16.10.20119, Приказ утверждения № 580 от 18.2019г.). г.Калининград: ООО "АБ ОВО", ИП "Никутина Н.Г.". - 2 кн. - 160 л. \\\ </t>
    </r>
    <r>
      <rPr>
        <b/>
        <sz val="11"/>
        <color theme="1"/>
        <rFont val="Arial"/>
        <family val="2"/>
        <charset val="204"/>
      </rPr>
      <t>КЛГ-453 (73 Мб), од-453 (78,7 Мб), Арх.140 (5,64 Мб)</t>
    </r>
  </si>
  <si>
    <r>
      <t>Никутина Н.Г., 2019.</t>
    </r>
    <r>
      <rPr>
        <sz val="11"/>
        <color theme="1"/>
        <rFont val="Arial"/>
        <family val="2"/>
        <charset val="204"/>
      </rPr>
      <t xml:space="preserve"> Отчет о результатах работ по оценке запасов подземных вод для технологического обеспечения водой предприятия по сборке автомобилей ООО «Автотор-Терминал» на участке недр действующего водозабора, расположенного по ул. 1-ая Алтайская, 29 в г. Калининграде. Подсчет запасов по состоянию на 22.10.2019. (Лц. КЛГ 02400 ВЭ, Гос.рег.27-18-341).  г.Калининград: ООО «Автотор-Терминал», ООО "Калининградская гидрогеология". - 1 кн. 177 л. \\\</t>
    </r>
    <r>
      <rPr>
        <b/>
        <sz val="11"/>
        <color theme="1"/>
        <rFont val="Arial"/>
        <family val="2"/>
        <charset val="204"/>
      </rPr>
      <t xml:space="preserve"> КЛГ-454 (80,1 Мб), од-454 (91,4 Мб), Арх.141 (11,3 Мб).</t>
    </r>
  </si>
  <si>
    <r>
      <t xml:space="preserve">Талдыкин С.А., 2018. </t>
    </r>
    <r>
      <rPr>
        <sz val="11"/>
        <color theme="1"/>
        <rFont val="Arial"/>
        <family val="2"/>
        <charset val="204"/>
      </rPr>
      <t>Отчет о результатах работ: "Подсчет запасов нефти и растворенного газа месторождения</t>
    </r>
    <r>
      <rPr>
        <b/>
        <sz val="11"/>
        <color theme="1"/>
        <rFont val="Arial"/>
        <family val="2"/>
        <charset val="204"/>
      </rPr>
      <t xml:space="preserve"> D-6-Южное</t>
    </r>
    <r>
      <rPr>
        <sz val="11"/>
        <color theme="1"/>
        <rFont val="Arial"/>
        <family val="2"/>
        <charset val="204"/>
      </rPr>
      <t>", подсчет запасов по состоянию на 01.01.2018г.  (Лц. ШБТ 16110, Гос.рег.643М-18-916, Протокол ГКЗ № 5467 от 13.06.2018г.). г.Москва: ООО "Лукойл-КМН", ООО "Лукойл-Инжиниринг". - 1 папка: 4 кн. – 419 л., 10/10 л.гр.пр. \\\ К</t>
    </r>
    <r>
      <rPr>
        <b/>
        <sz val="11"/>
        <color theme="1"/>
        <rFont val="Arial"/>
        <family val="2"/>
        <charset val="204"/>
      </rPr>
      <t>ЛГ-455, од-455 (535 Мб)</t>
    </r>
  </si>
  <si>
    <r>
      <t>Маршак П.А., Брова А.А., 2018.</t>
    </r>
    <r>
      <rPr>
        <sz val="11"/>
        <color theme="1"/>
        <rFont val="Arial"/>
        <family val="2"/>
        <charset val="204"/>
      </rPr>
      <t xml:space="preserve"> Отчет о результатах работ: " Оценка запасов подземных вод для питьевого водоснабжения и технологического обеспечения водой строительной площадки </t>
    </r>
    <r>
      <rPr>
        <b/>
        <sz val="11"/>
        <color theme="1"/>
        <rFont val="Arial"/>
        <family val="2"/>
        <charset val="204"/>
      </rPr>
      <t>Балтийской АЭС</t>
    </r>
    <r>
      <rPr>
        <sz val="11"/>
        <color theme="1"/>
        <rFont val="Arial"/>
        <family val="2"/>
        <charset val="204"/>
      </rPr>
      <t xml:space="preserve">» (по состоянию на 01.09.2017 г.). (Лц. КЛГ 02483 ВП, Гос.рег. 27-17-285, Протокол ТКЗ №15-19/КО от 22.02.2019). г.Санкт-Петербург: ОАО "Концерн Росэнергоатом", ООО "НПК Проектводстрой". 3 кн. – 532 л. \\\ </t>
    </r>
    <r>
      <rPr>
        <b/>
        <sz val="11"/>
        <color theme="1"/>
        <rFont val="Arial"/>
        <family val="2"/>
        <charset val="204"/>
      </rPr>
      <t>КЛГ-456</t>
    </r>
    <r>
      <rPr>
        <sz val="11"/>
        <color theme="1"/>
        <rFont val="Arial"/>
        <family val="2"/>
        <charset val="204"/>
      </rPr>
      <t xml:space="preserve"> (125 Мб), </t>
    </r>
    <r>
      <rPr>
        <b/>
        <sz val="11"/>
        <color theme="1"/>
        <rFont val="Arial"/>
        <family val="2"/>
        <charset val="204"/>
      </rPr>
      <t>од-456</t>
    </r>
    <r>
      <rPr>
        <sz val="11"/>
        <color theme="1"/>
        <rFont val="Arial"/>
        <family val="2"/>
        <charset val="204"/>
      </rPr>
      <t xml:space="preserve"> (226 Мб), </t>
    </r>
    <r>
      <rPr>
        <b/>
        <sz val="11"/>
        <color theme="1"/>
        <rFont val="Arial"/>
        <family val="2"/>
        <charset val="204"/>
      </rPr>
      <t>Арх.142</t>
    </r>
    <r>
      <rPr>
        <sz val="11"/>
        <color theme="1"/>
        <rFont val="Arial"/>
        <family val="2"/>
        <charset val="204"/>
      </rPr>
      <t xml:space="preserve"> (101 Мб).</t>
    </r>
  </si>
  <si>
    <r>
      <t xml:space="preserve">Карпова Н.В., Карпов И.В. и др., 2013. </t>
    </r>
    <r>
      <rPr>
        <sz val="11"/>
        <color theme="1"/>
        <rFont val="Arial"/>
        <family val="2"/>
        <charset val="204"/>
      </rPr>
      <t xml:space="preserve">Отчет о результатах геологоразведочных работ с целью оценки запасов питьевых подземных вод для водоснабжения производственной базы ООО «Виктория Девелопмент» в п. Заозерье Гурьевского района Калининградской области» (по состоянию на 23.10.2013г.). (Лц. КЛГ 2122 ВЭ, Гос.рег.27-12-129, Протокол ТКЗ №31-14/КО). г.Гусев: ООО "Виктория Девелопмент", ОАО "Севзапгеология". 1 кн. - 128 л., + 1кн. -32л. (протокол). \\\ </t>
    </r>
    <r>
      <rPr>
        <b/>
        <sz val="11"/>
        <color theme="1"/>
        <rFont val="Arial"/>
        <family val="2"/>
        <charset val="204"/>
      </rPr>
      <t>КЛГ-0.294, од-0.294 (275 Мб).</t>
    </r>
  </si>
  <si>
    <r>
      <t>Ваулин Л.К., 2018.</t>
    </r>
    <r>
      <rPr>
        <sz val="11"/>
        <color theme="1"/>
        <rFont val="Arial"/>
        <family val="2"/>
        <charset val="204"/>
      </rPr>
      <t xml:space="preserve"> </t>
    </r>
    <r>
      <rPr>
        <sz val="11"/>
        <color rgb="FF000000"/>
        <rFont val="Arial"/>
        <family val="2"/>
        <charset val="204"/>
      </rPr>
      <t xml:space="preserve">Отчет о результатах разведочных работ </t>
    </r>
    <r>
      <rPr>
        <sz val="11"/>
        <color theme="1"/>
        <rFont val="Arial"/>
        <family val="2"/>
        <charset val="204"/>
      </rPr>
      <t>с целью оценки запасов подземных вод для водоснабжения предприятия по выпуску и реализации напитков в п.М.Васильково, МО «Гурьевский городской округ», Калининградской области</t>
    </r>
    <r>
      <rPr>
        <sz val="11"/>
        <color rgb="FF000000"/>
        <rFont val="Arial"/>
        <family val="2"/>
        <charset val="204"/>
      </rPr>
      <t xml:space="preserve"> (подсчет запасов по состоянию на 25.10.2018 г.). (Лц. КЛГ 02438 ВЭ, Гос.рег. 27-18-339, Протокол ЭКЗ № 15 пв от 06.12.2019, Приказ утверждения № 686 от 11.12.2019). г.Калининград: ООО «СКД-Запад», ИП «Ваулин С.А». - 2 кн. 217 л. \\\ </t>
    </r>
    <r>
      <rPr>
        <b/>
        <sz val="11"/>
        <color rgb="FF000000"/>
        <rFont val="Arial"/>
        <family val="2"/>
        <charset val="204"/>
      </rPr>
      <t>КЛГ-457</t>
    </r>
    <r>
      <rPr>
        <sz val="11"/>
        <color rgb="FF000000"/>
        <rFont val="Arial"/>
        <family val="2"/>
        <charset val="204"/>
      </rPr>
      <t xml:space="preserve">(78,5 Мб), </t>
    </r>
    <r>
      <rPr>
        <b/>
        <sz val="11"/>
        <color rgb="FF000000"/>
        <rFont val="Arial"/>
        <family val="2"/>
        <charset val="204"/>
      </rPr>
      <t>од-457</t>
    </r>
    <r>
      <rPr>
        <sz val="11"/>
        <color rgb="FF000000"/>
        <rFont val="Arial"/>
        <family val="2"/>
        <charset val="204"/>
      </rPr>
      <t xml:space="preserve"> (85 Мб), </t>
    </r>
    <r>
      <rPr>
        <b/>
        <sz val="11"/>
        <color rgb="FF000000"/>
        <rFont val="Arial"/>
        <family val="2"/>
        <charset val="204"/>
      </rPr>
      <t>Арх.122</t>
    </r>
    <r>
      <rPr>
        <sz val="11"/>
        <color rgb="FF000000"/>
        <rFont val="Arial"/>
        <family val="2"/>
        <charset val="204"/>
      </rPr>
      <t xml:space="preserve"> (6,5 Мб).</t>
    </r>
  </si>
  <si>
    <r>
      <t>Карпова Н,В., 2019.</t>
    </r>
    <r>
      <rPr>
        <sz val="11"/>
        <color theme="1"/>
        <rFont val="Arial"/>
        <family val="2"/>
        <charset val="204"/>
      </rPr>
      <t xml:space="preserve">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свиноводческого комплекса ООО «Прибалтийская мясная компания три», расположенного северо-восточнее п.Привольное МО «Черняховский городской округ» Калининградской области» (подсчет запасов по состоянию на 20.08.2019 г.). (Лц. КЛГ 02468 ВП, Гос.рег.27-15-221, Протокол ЭКЗ №16 пв от 19.12.2019г., приказ утверждения № 728 от 23.12.19г.). г.Гусев: ООО «Прибалтийская мясная компания три», ИП "Карпова Н.В.". - 2 кн. –201 л.\\\ </t>
    </r>
    <r>
      <rPr>
        <b/>
        <sz val="11"/>
        <color theme="1"/>
        <rFont val="Arial"/>
        <family val="2"/>
        <charset val="204"/>
      </rPr>
      <t>КЛГ-458</t>
    </r>
    <r>
      <rPr>
        <sz val="11"/>
        <color theme="1"/>
        <rFont val="Arial"/>
        <family val="2"/>
        <charset val="204"/>
      </rPr>
      <t xml:space="preserve"> (157 Мб), </t>
    </r>
    <r>
      <rPr>
        <b/>
        <sz val="11"/>
        <color theme="1"/>
        <rFont val="Arial"/>
        <family val="2"/>
        <charset val="204"/>
      </rPr>
      <t>од-458</t>
    </r>
    <r>
      <rPr>
        <sz val="11"/>
        <color theme="1"/>
        <rFont val="Arial"/>
        <family val="2"/>
        <charset val="204"/>
      </rPr>
      <t xml:space="preserve"> (209 Мб), </t>
    </r>
    <r>
      <rPr>
        <b/>
        <sz val="11"/>
        <color theme="1"/>
        <rFont val="Arial"/>
        <family val="2"/>
        <charset val="204"/>
      </rPr>
      <t>Арх. 143</t>
    </r>
    <r>
      <rPr>
        <sz val="11"/>
        <color theme="1"/>
        <rFont val="Arial"/>
        <family val="2"/>
        <charset val="204"/>
      </rPr>
      <t xml:space="preserve"> (52,1 Мб)</t>
    </r>
  </si>
  <si>
    <t>Гурская Т.В., Кунаева Т.А., Сковпень л.н</t>
  </si>
  <si>
    <t xml:space="preserve">1 папка: 2 кн. - 186 л., 3/3 л.гр.пр. </t>
  </si>
  <si>
    <r>
      <t xml:space="preserve">Гурская Т.В., Кунаева Т.А., Сковпень Л.Н.., 2019. </t>
    </r>
    <r>
      <rPr>
        <sz val="11"/>
        <color theme="1"/>
        <rFont val="Arial"/>
        <family val="2"/>
        <charset val="204"/>
      </rPr>
      <t xml:space="preserve">Отчет о результатах проведения доразведки в пределах блока С1-V месторождения глин </t>
    </r>
    <r>
      <rPr>
        <b/>
        <sz val="11"/>
        <color theme="1"/>
        <rFont val="Arial"/>
        <family val="2"/>
        <charset val="204"/>
      </rPr>
      <t>«Яблоневское»,</t>
    </r>
    <r>
      <rPr>
        <sz val="11"/>
        <color theme="1"/>
        <rFont val="Arial"/>
        <family val="2"/>
        <charset val="204"/>
      </rPr>
      <t xml:space="preserve">  проведенной в 2018 г. с подсчетом запасов по состоянию на 01.04.2019. (Лц. КЛГ 02004 ТР, Гос.рег. 27-18-313, Протокол ЭКЗ №10 тп от 12.09.2019г., приказ утверждения №519 от 16.09.2019г.). г.Гусев: ООО "Балткерамика", ООО "Балтгеолресурсы". - 1 папка: 2 кн. - 186 л., 3/3 л.гр.пр. \\\</t>
    </r>
    <r>
      <rPr>
        <b/>
        <sz val="11"/>
        <color theme="1"/>
        <rFont val="Arial"/>
        <family val="2"/>
        <charset val="204"/>
      </rPr>
      <t xml:space="preserve"> КЛГ-459 (188 Мб), од-459 (200 Мб), Арх.144 (12,5 Мб)</t>
    </r>
  </si>
  <si>
    <r>
      <t xml:space="preserve">Гурская Т.В., Кунаева Т.А., Сковпень Л.Н., 2018. </t>
    </r>
    <r>
      <rPr>
        <sz val="11"/>
        <color theme="1"/>
        <rFont val="Arial"/>
        <family val="2"/>
        <charset val="204"/>
      </rPr>
      <t>Отчет о результатах  оперативного изменения состояния запасов по итогам переоценки запасов песков    месторождения  «</t>
    </r>
    <r>
      <rPr>
        <b/>
        <sz val="11"/>
        <color theme="1"/>
        <rFont val="Arial"/>
        <family val="2"/>
        <charset val="204"/>
      </rPr>
      <t>Полевое</t>
    </r>
    <r>
      <rPr>
        <sz val="11"/>
        <color theme="1"/>
        <rFont val="Arial"/>
        <family val="2"/>
        <charset val="204"/>
      </rPr>
      <t xml:space="preserve">» по состоянию на 01.06.2018 г. (МО «Багратионовский муниципальный район» Калининградской области). (Лц. КЛГ 02116 ТЭ, Гос.рег. 27-16-249, Протокол ЭКЗ №08 тп от 18.07.2019г.. приказ утверждения №407 от 19.07.2019г.). г.Гусев: ООО "Балткерамика". ООО "Балтгеолресурсы". - 1 папка: 1 кн. – 100 л., 3/3 л.гр.пр. \\\ </t>
    </r>
    <r>
      <rPr>
        <b/>
        <sz val="11"/>
        <color theme="1"/>
        <rFont val="Arial"/>
        <family val="2"/>
        <charset val="204"/>
      </rPr>
      <t>КЛГ-449, од-449</t>
    </r>
    <r>
      <rPr>
        <sz val="11"/>
        <color theme="1"/>
        <rFont val="Arial"/>
        <family val="2"/>
        <charset val="204"/>
      </rPr>
      <t>(38,7 Мб),</t>
    </r>
    <r>
      <rPr>
        <b/>
        <sz val="11"/>
        <color theme="1"/>
        <rFont val="Arial"/>
        <family val="2"/>
        <charset val="204"/>
      </rPr>
      <t xml:space="preserve"> Арх.135.</t>
    </r>
  </si>
  <si>
    <t xml:space="preserve">1 папка: 2 кн. – 108 л., 3/3 л.гр.пр. </t>
  </si>
  <si>
    <r>
      <t>Чегесов В.К., 2020.</t>
    </r>
    <r>
      <rPr>
        <sz val="11"/>
        <color theme="1"/>
        <rFont val="Arial"/>
        <family val="2"/>
        <charset val="204"/>
      </rPr>
      <t xml:space="preserve"> Отчет о  результатах поисково-оценочного бурения на </t>
    </r>
    <r>
      <rPr>
        <b/>
        <sz val="11"/>
        <color theme="1"/>
        <rFont val="Arial"/>
        <family val="2"/>
        <charset val="204"/>
      </rPr>
      <t xml:space="preserve">Восточно-Красноярской </t>
    </r>
    <r>
      <rPr>
        <sz val="11"/>
        <color theme="1"/>
        <rFont val="Arial"/>
        <family val="2"/>
        <charset val="204"/>
      </rPr>
      <t xml:space="preserve">площади. (Лц. КЛГ 02473 НП, Гос.рег. 27-19-356). г.Калининград: ООО "Ойлинвест" - 1 папка: 1 кн. –114 л., 6/6 л.гр.пр. </t>
    </r>
    <r>
      <rPr>
        <b/>
        <sz val="11"/>
        <color theme="1"/>
        <rFont val="Arial"/>
        <family val="2"/>
        <charset val="204"/>
      </rPr>
      <t>\\\ КЛГ-460 (59,7 Мб), од-460 (67,2 Мб), Арх. 138 (7,5 Мб).</t>
    </r>
  </si>
  <si>
    <t>1 папка: 1 кн. –114 л., 6/6 л.гр.пр.</t>
  </si>
  <si>
    <r>
      <t>Труфанова Л.Ф., 2019.</t>
    </r>
    <r>
      <rPr>
        <sz val="12"/>
        <color theme="1"/>
        <rFont val="Times New Roman"/>
        <family val="1"/>
        <charset val="204"/>
      </rPr>
      <t xml:space="preserve"> Отчет о результатах разведочных работ с целью оценки  запасов подземных вод для водоснабжения Государственного Бюджетного Стационарного Учреждения Социального Обслуживания Калининградской Области (ГБСУ СО КО) Детский дом-интернат «</t>
    </r>
    <r>
      <rPr>
        <b/>
        <sz val="12"/>
        <color theme="1"/>
        <rFont val="Times New Roman"/>
        <family val="1"/>
        <charset val="204"/>
      </rPr>
      <t>Маленькая страна</t>
    </r>
    <r>
      <rPr>
        <sz val="12"/>
        <color theme="1"/>
        <rFont val="Times New Roman"/>
        <family val="1"/>
        <charset val="204"/>
      </rPr>
      <t xml:space="preserve">» в поселке Крылово Правдинского района  Калининградской области РФ. Подсчет запасов питьевых вод по состоянию на  01.02.2018г. (Лц. КЛГ 02392 ВЭ, Гос.рег. 27-14-206, Протокол ЭКЗ №14 пв от 29.11.2019, Приказ утверждения ЭКЗ № 668 от 03.12.2019г). г.Калининград: ГБСУ СО КО Детский дом-интернат «Маленькая страна», ООО "Калининградская гидрогеология". - 2 кн. –138 л. \\\ </t>
    </r>
    <r>
      <rPr>
        <b/>
        <sz val="12"/>
        <color theme="1"/>
        <rFont val="Times New Roman"/>
        <family val="1"/>
        <charset val="204"/>
      </rPr>
      <t>КЛГ-461</t>
    </r>
    <r>
      <rPr>
        <sz val="12"/>
        <color theme="1"/>
        <rFont val="Times New Roman"/>
        <family val="1"/>
        <charset val="204"/>
      </rPr>
      <t xml:space="preserve"> (270 Мб), </t>
    </r>
    <r>
      <rPr>
        <b/>
        <sz val="12"/>
        <color theme="1"/>
        <rFont val="Times New Roman"/>
        <family val="1"/>
        <charset val="204"/>
      </rPr>
      <t>од-461</t>
    </r>
    <r>
      <rPr>
        <sz val="12"/>
        <color theme="1"/>
        <rFont val="Times New Roman"/>
        <family val="1"/>
        <charset val="204"/>
      </rPr>
      <t xml:space="preserve"> (315 Мб), </t>
    </r>
    <r>
      <rPr>
        <b/>
        <sz val="12"/>
        <color theme="1"/>
        <rFont val="Times New Roman"/>
        <family val="1"/>
        <charset val="204"/>
      </rPr>
      <t>Арх.145</t>
    </r>
    <r>
      <rPr>
        <sz val="12"/>
        <color theme="1"/>
        <rFont val="Times New Roman"/>
        <family val="1"/>
        <charset val="204"/>
      </rPr>
      <t xml:space="preserve"> (32 Мб.).</t>
    </r>
  </si>
  <si>
    <t>2 кн. –138 л.</t>
  </si>
  <si>
    <t xml:space="preserve">Баранцев А.А., Белова А.А., </t>
  </si>
  <si>
    <t>1 папка: 1 кн. – 318 л., 50/50л.гр.пр.</t>
  </si>
  <si>
    <t xml:space="preserve">1 папка: 1 кн. – 149 л., 7/7 л.гр.пр. </t>
  </si>
  <si>
    <r>
      <t>Брисюк А.В., Пышный М.Н., 2020.</t>
    </r>
    <r>
      <rPr>
        <sz val="12"/>
        <color theme="1"/>
        <rFont val="Times New Roman"/>
        <family val="1"/>
        <charset val="204"/>
      </rPr>
      <t xml:space="preserve"> Информационный отчет по объекту "Геологическое изучение, включающее поиски и оценку месторождений янтаря на участках недр "Кутузовский", "Низовский" и "Добринский" в Зеленоградском и Гурьевском районах Калининградской области". (Лц. КЛГ 02474 ТП, КЛГ 02476 ТП, КЛГ 02471 ТП, Гос.рег. 27-18-305). г.Калининград: ООО "Ойлинвест" - 1 папка: 1 кн. – 149 л., 7/7 л.гр.пр. \\\ </t>
    </r>
    <r>
      <rPr>
        <b/>
        <sz val="12"/>
        <color theme="1"/>
        <rFont val="Times New Roman"/>
        <family val="1"/>
        <charset val="204"/>
      </rPr>
      <t>КЛГ-463</t>
    </r>
    <r>
      <rPr>
        <sz val="12"/>
        <color theme="1"/>
        <rFont val="Times New Roman"/>
        <family val="1"/>
        <charset val="204"/>
      </rPr>
      <t xml:space="preserve"> (34,5 Мб), </t>
    </r>
    <r>
      <rPr>
        <b/>
        <sz val="12"/>
        <color theme="1"/>
        <rFont val="Times New Roman"/>
        <family val="1"/>
        <charset val="204"/>
      </rPr>
      <t>од-463</t>
    </r>
    <r>
      <rPr>
        <sz val="12"/>
        <color theme="1"/>
        <rFont val="Times New Roman"/>
        <family val="1"/>
        <charset val="204"/>
      </rPr>
      <t xml:space="preserve">(1075,2 Мб), </t>
    </r>
    <r>
      <rPr>
        <b/>
        <sz val="12"/>
        <color theme="1"/>
        <rFont val="Times New Roman"/>
        <family val="1"/>
        <charset val="204"/>
      </rPr>
      <t>Арх.147</t>
    </r>
    <r>
      <rPr>
        <sz val="12"/>
        <color theme="1"/>
        <rFont val="Times New Roman"/>
        <family val="1"/>
        <charset val="204"/>
      </rPr>
      <t xml:space="preserve"> (1034,24 Мб)</t>
    </r>
  </si>
  <si>
    <r>
      <t>Карпова Н.В., 2020</t>
    </r>
    <r>
      <rPr>
        <sz val="12"/>
        <color theme="1"/>
        <rFont val="Times New Roman"/>
        <family val="1"/>
        <charset val="204"/>
      </rPr>
      <t xml:space="preserve">.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объектов АО «Аэропорт «Храброво» на участке существующего водозабора в пос. Храброво МО «Гурьевский городской округ» Калининградской области. Подсчет запасов по состоянию на 10.01.2020 г. (лц. КЛГ 80151 ВП, Гос.рег. 27-19-350, Протокол ЭКЗ № 08 пв от 27.05.2020г, Приказ утверждения протокола №200 от  29.05.2020г.). г.Гусев: АО «Аэропорт «Храброво», ИП "Карпова Н.В." - 2 кн. – 254 л. \\\ </t>
    </r>
    <r>
      <rPr>
        <b/>
        <sz val="12"/>
        <color theme="1"/>
        <rFont val="Times New Roman"/>
        <family val="1"/>
        <charset val="204"/>
      </rPr>
      <t>КЛГ-464</t>
    </r>
    <r>
      <rPr>
        <sz val="12"/>
        <color theme="1"/>
        <rFont val="Times New Roman"/>
        <family val="1"/>
        <charset val="204"/>
      </rPr>
      <t xml:space="preserve"> (209 Мб), </t>
    </r>
    <r>
      <rPr>
        <b/>
        <sz val="12"/>
        <color theme="1"/>
        <rFont val="Times New Roman"/>
        <family val="1"/>
        <charset val="204"/>
      </rPr>
      <t>од-464</t>
    </r>
    <r>
      <rPr>
        <sz val="12"/>
        <color theme="1"/>
        <rFont val="Times New Roman"/>
        <family val="1"/>
        <charset val="204"/>
      </rPr>
      <t xml:space="preserve"> (287 Мб), </t>
    </r>
    <r>
      <rPr>
        <b/>
        <sz val="12"/>
        <color theme="1"/>
        <rFont val="Times New Roman"/>
        <family val="1"/>
        <charset val="204"/>
      </rPr>
      <t>Арх. 149</t>
    </r>
    <r>
      <rPr>
        <sz val="12"/>
        <color theme="1"/>
        <rFont val="Times New Roman"/>
        <family val="1"/>
        <charset val="204"/>
      </rPr>
      <t xml:space="preserve"> (78,4 Мб).</t>
    </r>
  </si>
  <si>
    <t xml:space="preserve">2 кн. – 254 л. </t>
  </si>
  <si>
    <r>
      <t>Бойкова С.Б., Оганесян М.Р., Скляров С.Б., 2020.</t>
    </r>
    <r>
      <rPr>
        <sz val="12"/>
        <color theme="1"/>
        <rFont val="Times New Roman"/>
        <family val="1"/>
        <charset val="204"/>
      </rPr>
      <t xml:space="preserve"> Отчет о результатах работ по объекту: "Оперативный подсчет запасов песка западной части месторождения «</t>
    </r>
    <r>
      <rPr>
        <b/>
        <sz val="12"/>
        <color theme="1"/>
        <rFont val="Times New Roman"/>
        <family val="1"/>
        <charset val="204"/>
      </rPr>
      <t>Нивы</t>
    </r>
    <r>
      <rPr>
        <sz val="12"/>
        <color theme="1"/>
        <rFont val="Times New Roman"/>
        <family val="1"/>
        <charset val="204"/>
      </rPr>
      <t xml:space="preserve">», не вошедших в подсчет запасов по результатам разведки, выполненной в 2015 году.  (МО «Балтийский городской  округ» Калининградская область, РФ)". (лц. КЛГ 80021 ТЭ, Гос.рег.27-19-366). г.Калининград: ООО "ЦБИ-Калининград", ООО "Геодезист". - 1 папка: 1 кн. – 184 л., 3/9 л.гр.пр.\\\ </t>
    </r>
    <r>
      <rPr>
        <b/>
        <sz val="12"/>
        <color theme="1"/>
        <rFont val="Times New Roman"/>
        <family val="1"/>
        <charset val="204"/>
      </rPr>
      <t>КЛГ-465, од-465</t>
    </r>
    <r>
      <rPr>
        <sz val="12"/>
        <color theme="1"/>
        <rFont val="Times New Roman"/>
        <family val="1"/>
        <charset val="204"/>
      </rPr>
      <t>(72,2 Мб).</t>
    </r>
  </si>
  <si>
    <t>Бойкова С.Б., Оганесян М.Р., Скляров С.Б.</t>
  </si>
  <si>
    <t>1 папка: 1 кн. – 184 л., 3/9 л.гр.пр.</t>
  </si>
  <si>
    <t>вторич</t>
  </si>
  <si>
    <r>
      <t>Ваулина Л.К., 2020.</t>
    </r>
    <r>
      <rPr>
        <sz val="12"/>
        <color theme="1"/>
        <rFont val="Times New Roman"/>
        <family val="1"/>
        <charset val="204"/>
      </rPr>
      <t xml:space="preserve"> Отчет о результатах работ по геологическому изучению участка недр с целью оценки запасов подземных вод для водоснабжения ООО"Балтфармацевтика" в г.Багратионовске Калининградской области.  (Лц. КЛГ 02356 ВЭ, Гос.рег. 27-20-384, Протокол ЭКЗ №15 пв от 15.06.2020г., Приказ утверждения №231 от 19.06.2020г.). г.Калининград: ООО"Балтфармацевтика", ИП "Ваулина Л.К." - 2 кн. – 201 л. \\\ </t>
    </r>
    <r>
      <rPr>
        <b/>
        <sz val="12"/>
        <color theme="1"/>
        <rFont val="Times New Roman"/>
        <family val="1"/>
        <charset val="204"/>
      </rPr>
      <t xml:space="preserve">КЛГ-466 </t>
    </r>
    <r>
      <rPr>
        <sz val="12"/>
        <color theme="1"/>
        <rFont val="Times New Roman"/>
        <family val="1"/>
        <charset val="204"/>
      </rPr>
      <t>(94,4 Мб),</t>
    </r>
    <r>
      <rPr>
        <b/>
        <sz val="12"/>
        <color theme="1"/>
        <rFont val="Times New Roman"/>
        <family val="1"/>
        <charset val="204"/>
      </rPr>
      <t xml:space="preserve"> од-466 </t>
    </r>
    <r>
      <rPr>
        <sz val="12"/>
        <color theme="1"/>
        <rFont val="Times New Roman"/>
        <family val="1"/>
        <charset val="204"/>
      </rPr>
      <t>(101 мб)</t>
    </r>
    <r>
      <rPr>
        <b/>
        <sz val="12"/>
        <color theme="1"/>
        <rFont val="Times New Roman"/>
        <family val="1"/>
        <charset val="204"/>
      </rPr>
      <t>, Арх.146 (6,8 Мб).</t>
    </r>
  </si>
  <si>
    <t xml:space="preserve"> 2 кн. – 201 л</t>
  </si>
  <si>
    <t>1 папка: 9 кн. – 2259 л., 15/63 л.гр.пр.</t>
  </si>
  <si>
    <r>
      <t>Копытина С.В., 2019.</t>
    </r>
    <r>
      <rPr>
        <sz val="12"/>
        <color theme="1"/>
        <rFont val="Times New Roman"/>
        <family val="1"/>
        <charset val="204"/>
      </rPr>
      <t xml:space="preserve"> Отчет и ТЭО по объекту: "Доразведка </t>
    </r>
    <r>
      <rPr>
        <b/>
        <sz val="12"/>
        <color theme="1"/>
        <rFont val="Times New Roman"/>
        <family val="1"/>
        <charset val="204"/>
      </rPr>
      <t>Приморского</t>
    </r>
    <r>
      <rPr>
        <sz val="12"/>
        <color theme="1"/>
        <rFont val="Times New Roman"/>
        <family val="1"/>
        <charset val="204"/>
      </rPr>
      <t xml:space="preserve"> месторождения янтаря в Калининградской области" (Лц. КЛГ 02479 ТЭ, Гос.рег. 27-19-353, Протокол ГКЗ № 6329 от 14.04.2020г.). г.Санкт-Петербург: АО "Калининградский янтарный комбинат", ООО "Геостром". - 1 папка: 9 кн. – 2259 л., 15/64л.гр.пр. \\\ </t>
    </r>
    <r>
      <rPr>
        <b/>
        <sz val="12"/>
        <color theme="1"/>
        <rFont val="Times New Roman"/>
        <family val="1"/>
        <charset val="204"/>
      </rPr>
      <t>КЛГ-467</t>
    </r>
    <r>
      <rPr>
        <sz val="12"/>
        <color theme="1"/>
        <rFont val="Times New Roman"/>
        <family val="1"/>
        <charset val="204"/>
      </rPr>
      <t xml:space="preserve">, </t>
    </r>
    <r>
      <rPr>
        <b/>
        <sz val="12"/>
        <color theme="1"/>
        <rFont val="Times New Roman"/>
        <family val="1"/>
        <charset val="204"/>
      </rPr>
      <t>од-467</t>
    </r>
    <r>
      <rPr>
        <sz val="12"/>
        <color theme="1"/>
        <rFont val="Times New Roman"/>
        <family val="1"/>
        <charset val="204"/>
      </rPr>
      <t xml:space="preserve"> (568 Мб).</t>
    </r>
  </si>
  <si>
    <r>
      <t>Брисюк А.В., Пышный М.Н., Сербина Л.Ю., 2020.</t>
    </r>
    <r>
      <rPr>
        <sz val="12"/>
        <color theme="1"/>
        <rFont val="Times New Roman"/>
        <family val="1"/>
        <charset val="204"/>
      </rPr>
      <t xml:space="preserve"> Отчет о результатах поисково-оценочных работ на янтарь на участке "Мельниково" Ковровской лицензионной площади с технико-экономическим обоснованием временных разведочных кондиций и подсчетом запасов по состоянию на 01.01.2020г. (Лц. КЛГ 02475 ТП, Гос.рег. 27-18-304, Протокол ГКЗ № 6395-оп от 10.06.20г). г.Калининград: ООО "Гермес" - 2 папки: 4 кн. – 677 л., 13/13 л.гр.пр. \\\ </t>
    </r>
    <r>
      <rPr>
        <b/>
        <sz val="12"/>
        <color theme="1"/>
        <rFont val="Times New Roman"/>
        <family val="1"/>
        <charset val="204"/>
      </rPr>
      <t>КЛГ-468</t>
    </r>
    <r>
      <rPr>
        <sz val="12"/>
        <color theme="1"/>
        <rFont val="Times New Roman"/>
        <family val="1"/>
        <charset val="204"/>
      </rPr>
      <t xml:space="preserve"> (553 Мб), </t>
    </r>
    <r>
      <rPr>
        <b/>
        <sz val="12"/>
        <color theme="1"/>
        <rFont val="Times New Roman"/>
        <family val="1"/>
        <charset val="204"/>
      </rPr>
      <t xml:space="preserve">од-468 </t>
    </r>
    <r>
      <rPr>
        <sz val="12"/>
        <color theme="1"/>
        <rFont val="Times New Roman"/>
        <family val="1"/>
        <charset val="204"/>
      </rPr>
      <t xml:space="preserve">(1154 Мб), </t>
    </r>
    <r>
      <rPr>
        <b/>
        <sz val="12"/>
        <color theme="1"/>
        <rFont val="Times New Roman"/>
        <family val="1"/>
        <charset val="204"/>
      </rPr>
      <t>Арх.150</t>
    </r>
    <r>
      <rPr>
        <sz val="12"/>
        <color theme="1"/>
        <rFont val="Times New Roman"/>
        <family val="1"/>
        <charset val="204"/>
      </rPr>
      <t xml:space="preserve"> (547 Мб)</t>
    </r>
  </si>
  <si>
    <t>Брисюк А.В., Пышный М.Н., Сербина Л.Ю</t>
  </si>
  <si>
    <t xml:space="preserve"> 2 папки: 4 кн. – 677 л., 13/13 л.гр.пр. </t>
  </si>
  <si>
    <r>
      <t>Гурская Т.В., Кунаева Т.А., Сковпень Л.Н., 2020.</t>
    </r>
    <r>
      <rPr>
        <sz val="12"/>
        <color theme="1"/>
        <rFont val="Times New Roman"/>
        <family val="1"/>
        <charset val="204"/>
      </rPr>
      <t xml:space="preserve"> Отчет о результатах разведки  песков, пригодных для строительных работ, в пределах северной части месторождения «Красновское», проведенной в 2019 г. с подсчетом запасов по состоянию на 01.02.2020. (МО «Зеленоградский городской округ» Калининградской области, РФ). (Лц КЛГ 80172 ТЭ, Гос.рег. 27-19-372). г.Гусев: ООО "Карьер Ольшанский", ООО "Балтгеолресурсы". - 1 папка: 1 кн. – 182 л., 3/7 л.гр.пр. \\\ </t>
    </r>
    <r>
      <rPr>
        <b/>
        <sz val="12"/>
        <color theme="1"/>
        <rFont val="Times New Roman"/>
        <family val="1"/>
        <charset val="204"/>
      </rPr>
      <t>КЛГ-469</t>
    </r>
    <r>
      <rPr>
        <sz val="12"/>
        <color theme="1"/>
        <rFont val="Times New Roman"/>
        <family val="1"/>
        <charset val="204"/>
      </rPr>
      <t xml:space="preserve"> (133 Мб), </t>
    </r>
    <r>
      <rPr>
        <b/>
        <sz val="12"/>
        <color theme="1"/>
        <rFont val="Times New Roman"/>
        <family val="1"/>
        <charset val="204"/>
      </rPr>
      <t xml:space="preserve">од-469 </t>
    </r>
    <r>
      <rPr>
        <sz val="12"/>
        <color theme="1"/>
        <rFont val="Times New Roman"/>
        <family val="1"/>
        <charset val="204"/>
      </rPr>
      <t xml:space="preserve">(143 Мб), </t>
    </r>
    <r>
      <rPr>
        <b/>
        <sz val="12"/>
        <color theme="1"/>
        <rFont val="Times New Roman"/>
        <family val="1"/>
        <charset val="204"/>
      </rPr>
      <t>Арх. 151</t>
    </r>
    <r>
      <rPr>
        <sz val="12"/>
        <color theme="1"/>
        <rFont val="Times New Roman"/>
        <family val="1"/>
        <charset val="204"/>
      </rPr>
      <t xml:space="preserve"> (9,61 Мб).</t>
    </r>
  </si>
  <si>
    <t>1 папка: 1 кн. – 182 л., 3/7 л.гр.пр.</t>
  </si>
  <si>
    <t xml:space="preserve"> 1 папка: 2 кн. – 208 л., 3/6 л.гр.пр. </t>
  </si>
  <si>
    <r>
      <t>Копытина С.В., 2020.</t>
    </r>
    <r>
      <rPr>
        <sz val="12"/>
        <color theme="1"/>
        <rFont val="Times New Roman"/>
        <family val="1"/>
        <charset val="204"/>
      </rPr>
      <t xml:space="preserve"> Отчет о выполнении работ по объекту: "Переоценка запасов песчано-гравийного материала западного фланга месторождения "</t>
    </r>
    <r>
      <rPr>
        <b/>
        <sz val="12"/>
        <color theme="1"/>
        <rFont val="Times New Roman"/>
        <family val="1"/>
        <charset val="204"/>
      </rPr>
      <t>Ровное</t>
    </r>
    <r>
      <rPr>
        <sz val="12"/>
        <color theme="1"/>
        <rFont val="Times New Roman"/>
        <family val="1"/>
        <charset val="204"/>
      </rPr>
      <t xml:space="preserve">" в МО "Гвардейский городской округ" Калининградской области". (Лц. КЛГ 01530 ТЭ, Гос.рег. 27-19-354, протокол ЭКЗ №09 тп от 14.07.2020. Приказ утверждения №270 от 14.07.2020г). г.Санкт-Петербург: ОАО "Калининградский карьер", ООО "Геостром". - 1 папка: 2 кн. – 208 л., 3/6 л.гр.пр. \\\ </t>
    </r>
    <r>
      <rPr>
        <b/>
        <sz val="12"/>
        <color theme="1"/>
        <rFont val="Times New Roman"/>
        <family val="1"/>
        <charset val="204"/>
      </rPr>
      <t>КЛГ-470</t>
    </r>
    <r>
      <rPr>
        <sz val="12"/>
        <color theme="1"/>
        <rFont val="Times New Roman"/>
        <family val="1"/>
        <charset val="204"/>
      </rPr>
      <t xml:space="preserve"> (83,3 Мб), </t>
    </r>
    <r>
      <rPr>
        <b/>
        <sz val="12"/>
        <color theme="1"/>
        <rFont val="Times New Roman"/>
        <family val="1"/>
        <charset val="204"/>
      </rPr>
      <t>од-470</t>
    </r>
    <r>
      <rPr>
        <sz val="12"/>
        <color theme="1"/>
        <rFont val="Times New Roman"/>
        <family val="1"/>
        <charset val="204"/>
      </rPr>
      <t xml:space="preserve"> (83,3 Мб)</t>
    </r>
  </si>
  <si>
    <r>
      <t>Брова А.А., Маршак П.А., 2020.</t>
    </r>
    <r>
      <rPr>
        <sz val="12"/>
        <color theme="1"/>
        <rFont val="Times New Roman"/>
        <family val="1"/>
        <charset val="204"/>
      </rPr>
      <t xml:space="preserve"> Отчет о выполнении работ по объекту: "Оценка запасов подземных вод дл технологического обеспечения водой предприятия ООО "ФО "Прима Италияна", расположенного в поселке Каменка МО "Зеленоградского городского округа" Калининградской области. Подсчет запасов по состоянию на 14.10.2019г. (Лц. КЛГ 80169 ВР, Гос.рег.27-19375). г.Калининград: ООО "ФО "Прима Италияна", ООО "Артезианские скважины". - 1 кн. – 84 л. \\\ </t>
    </r>
    <r>
      <rPr>
        <b/>
        <sz val="12"/>
        <color theme="1"/>
        <rFont val="Times New Roman"/>
        <family val="1"/>
        <charset val="204"/>
      </rPr>
      <t>КЛГ-471</t>
    </r>
    <r>
      <rPr>
        <sz val="12"/>
        <color theme="1"/>
        <rFont val="Times New Roman"/>
        <family val="1"/>
        <charset val="204"/>
      </rPr>
      <t xml:space="preserve"> (44,1 Мб), </t>
    </r>
    <r>
      <rPr>
        <b/>
        <sz val="12"/>
        <color theme="1"/>
        <rFont val="Times New Roman"/>
        <family val="1"/>
        <charset val="204"/>
      </rPr>
      <t>од-471</t>
    </r>
    <r>
      <rPr>
        <sz val="12"/>
        <color theme="1"/>
        <rFont val="Times New Roman"/>
        <family val="1"/>
        <charset val="204"/>
      </rPr>
      <t xml:space="preserve"> (48,4 Мб), </t>
    </r>
    <r>
      <rPr>
        <b/>
        <sz val="12"/>
        <color theme="1"/>
        <rFont val="Times New Roman"/>
        <family val="1"/>
        <charset val="204"/>
      </rPr>
      <t>Арх.152</t>
    </r>
    <r>
      <rPr>
        <sz val="12"/>
        <color theme="1"/>
        <rFont val="Times New Roman"/>
        <family val="1"/>
        <charset val="204"/>
      </rPr>
      <t xml:space="preserve"> (4,31 Мб).</t>
    </r>
  </si>
  <si>
    <t>1 кн. – 84 л.</t>
  </si>
  <si>
    <t>Брова А.А.,          Маршак П.А</t>
  </si>
  <si>
    <r>
      <t>Ваулина  Л.К., 2020</t>
    </r>
    <r>
      <rPr>
        <sz val="12"/>
        <color theme="1"/>
        <rFont val="Times New Roman"/>
        <family val="1"/>
        <charset val="204"/>
      </rPr>
      <t xml:space="preserve">. </t>
    </r>
    <r>
      <rPr>
        <sz val="12"/>
        <color rgb="FF000000"/>
        <rFont val="Times New Roman"/>
        <family val="1"/>
        <charset val="204"/>
      </rPr>
      <t xml:space="preserve">Отчет о результатах работ </t>
    </r>
    <r>
      <rPr>
        <sz val="12"/>
        <color theme="1"/>
        <rFont val="Times New Roman"/>
        <family val="1"/>
        <charset val="204"/>
      </rPr>
      <t>по геологическому изучению участка недр с целью поисков и оценки запасов подземных вод для водоснабжения базы СНО ФГУП «Росморпорт» в г.Калининграде. П</t>
    </r>
    <r>
      <rPr>
        <sz val="12"/>
        <color rgb="FF000000"/>
        <rFont val="Times New Roman"/>
        <family val="1"/>
        <charset val="204"/>
      </rPr>
      <t xml:space="preserve">одсчет запасов по состоянию на 15.12.2019 г. </t>
    </r>
    <r>
      <rPr>
        <sz val="12"/>
        <color theme="1"/>
        <rFont val="Times New Roman"/>
        <family val="1"/>
        <charset val="204"/>
      </rPr>
      <t xml:space="preserve">(Лц. КЛГ 02462 ВП, Гос.рег. 27-15-217). г.Калининград: СНО СЗБФ ФГУП «Росморпорт», ИП "Ваулина Л.К." - 1 кн. - 138 л. \\\  </t>
    </r>
    <r>
      <rPr>
        <b/>
        <sz val="12"/>
        <color theme="1"/>
        <rFont val="Times New Roman"/>
        <family val="1"/>
        <charset val="204"/>
      </rPr>
      <t>КЛГ-472</t>
    </r>
    <r>
      <rPr>
        <sz val="12"/>
        <color theme="1"/>
        <rFont val="Times New Roman"/>
        <family val="1"/>
        <charset val="204"/>
      </rPr>
      <t xml:space="preserve"> (46,1 Мб), </t>
    </r>
    <r>
      <rPr>
        <b/>
        <sz val="12"/>
        <color theme="1"/>
        <rFont val="Times New Roman"/>
        <family val="1"/>
        <charset val="204"/>
      </rPr>
      <t>ОД-472</t>
    </r>
    <r>
      <rPr>
        <sz val="12"/>
        <color theme="1"/>
        <rFont val="Times New Roman"/>
        <family val="1"/>
        <charset val="204"/>
      </rPr>
      <t xml:space="preserve"> (63,3 Мб), </t>
    </r>
    <r>
      <rPr>
        <b/>
        <sz val="12"/>
        <color theme="1"/>
        <rFont val="Times New Roman"/>
        <family val="1"/>
        <charset val="204"/>
      </rPr>
      <t>Арх.154</t>
    </r>
    <r>
      <rPr>
        <sz val="12"/>
        <color theme="1"/>
        <rFont val="Times New Roman"/>
        <family val="1"/>
        <charset val="204"/>
      </rPr>
      <t xml:space="preserve"> (17,2 Мб)</t>
    </r>
  </si>
  <si>
    <t xml:space="preserve">1 кн. - 138 л. </t>
  </si>
  <si>
    <t xml:space="preserve"> 2 кн. – 335 л. </t>
  </si>
  <si>
    <r>
      <t>Карпова Н.В., Карпов И.В., 2020.</t>
    </r>
    <r>
      <rPr>
        <sz val="12"/>
        <color theme="1"/>
        <rFont val="Times New Roman"/>
        <family val="1"/>
        <charset val="204"/>
      </rPr>
      <t xml:space="preserve"> Отчет о результатах работ по геологическому изучению участка недр в целях поисков и оценки подземных вод для водоснабжения свиноводческого комплекса на 6000 основных свиноматок полного цикла вблизи п.Ермаково МО «Правдинский городской округ» Калининградской области (подсчет запасов по состоянию на 26.01.2020г.). (Лц. КЛГ 02511 ВП, Гос.рег.27-19-352, Протокол ТКЗ №23-20/КО от 25.09.2020г.). г.Гусев: ООО "ПСП-2", ИП "Карпова Н.В.". - 1 папка:    2 кн. – 333 л. \\\ </t>
    </r>
    <r>
      <rPr>
        <b/>
        <sz val="12"/>
        <color theme="1"/>
        <rFont val="Times New Roman"/>
        <family val="1"/>
        <charset val="204"/>
      </rPr>
      <t>КЛГ-474</t>
    </r>
    <r>
      <rPr>
        <sz val="12"/>
        <color theme="1"/>
        <rFont val="Times New Roman"/>
        <family val="1"/>
        <charset val="204"/>
      </rPr>
      <t xml:space="preserve"> (263 Мб), </t>
    </r>
    <r>
      <rPr>
        <b/>
        <sz val="12"/>
        <color theme="1"/>
        <rFont val="Times New Roman"/>
        <family val="1"/>
        <charset val="204"/>
      </rPr>
      <t>од-474</t>
    </r>
    <r>
      <rPr>
        <sz val="12"/>
        <color theme="1"/>
        <rFont val="Times New Roman"/>
        <family val="1"/>
        <charset val="204"/>
      </rPr>
      <t xml:space="preserve"> (346 Мб), </t>
    </r>
    <r>
      <rPr>
        <b/>
        <sz val="12"/>
        <color theme="1"/>
        <rFont val="Times New Roman"/>
        <family val="1"/>
        <charset val="204"/>
      </rPr>
      <t>Арх.158</t>
    </r>
    <r>
      <rPr>
        <sz val="12"/>
        <color theme="1"/>
        <rFont val="Times New Roman"/>
        <family val="1"/>
        <charset val="204"/>
      </rPr>
      <t xml:space="preserve"> (78,2 Мб)</t>
    </r>
  </si>
  <si>
    <t>1 папка:    2 кн. – 333 л.</t>
  </si>
  <si>
    <t>1 папка: 2 кн. – 125 л.</t>
  </si>
  <si>
    <r>
      <t>Ваулина Л.К., 2020.</t>
    </r>
    <r>
      <rPr>
        <sz val="12"/>
        <color theme="1"/>
        <rFont val="Times New Roman"/>
        <family val="1"/>
        <charset val="204"/>
      </rPr>
      <t xml:space="preserve"> Отчет о результатах работ по геологическому изучению участка недр с целью поисков и оценки запасов подземных вод для технологического обеспечения водой ОАО "Завод ЖБИ-2» в г. Калининграде, ул.Мукомольная, 14. Подсчет запасов по состоянию на 01.08.2019г. (Лц. КЛГ 80148 ВР, Гос.рег. 27-19-355, Протокол ЭКЗ №13 пв от 14.10.2020г., Приказ утверждения №425 от 16.10.2020г.). г.Калининград: ОАО "Завод ЖБИ-2», ИП "Ваулина Л.К." - 1 папка: 2 кн. – 125 л. \\\ </t>
    </r>
    <r>
      <rPr>
        <b/>
        <sz val="12"/>
        <color theme="1"/>
        <rFont val="Times New Roman"/>
        <family val="1"/>
        <charset val="204"/>
      </rPr>
      <t>КЛГ-475</t>
    </r>
    <r>
      <rPr>
        <sz val="12"/>
        <color theme="1"/>
        <rFont val="Times New Roman"/>
        <family val="1"/>
        <charset val="204"/>
      </rPr>
      <t xml:space="preserve"> (42,6 Мб), </t>
    </r>
    <r>
      <rPr>
        <b/>
        <sz val="12"/>
        <color theme="1"/>
        <rFont val="Times New Roman"/>
        <family val="1"/>
        <charset val="204"/>
      </rPr>
      <t>од-475</t>
    </r>
    <r>
      <rPr>
        <sz val="12"/>
        <color theme="1"/>
        <rFont val="Times New Roman"/>
        <family val="1"/>
        <charset val="204"/>
      </rPr>
      <t xml:space="preserve"> (49,3 Мб), </t>
    </r>
    <r>
      <rPr>
        <b/>
        <sz val="12"/>
        <color theme="1"/>
        <rFont val="Times New Roman"/>
        <family val="1"/>
        <charset val="204"/>
      </rPr>
      <t>Арх.156</t>
    </r>
    <r>
      <rPr>
        <sz val="12"/>
        <color theme="1"/>
        <rFont val="Times New Roman"/>
        <family val="1"/>
        <charset val="204"/>
      </rPr>
      <t xml:space="preserve"> (6,77 Мб)</t>
    </r>
  </si>
  <si>
    <t>Еремина Ю.А.</t>
  </si>
  <si>
    <t xml:space="preserve"> 1 папка: 1 кн. – 140 л., 5/5 л.гр.пр.</t>
  </si>
  <si>
    <r>
      <t>Еремина Ю.А.</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Оценка запасов подземных вод для питьевого и хозяйственно-бытового водоснабжения </t>
    </r>
    <r>
      <rPr>
        <b/>
        <sz val="12"/>
        <color theme="1"/>
        <rFont val="Times New Roman"/>
        <family val="1"/>
        <charset val="204"/>
      </rPr>
      <t>МАПП «Багратионовск»</t>
    </r>
    <r>
      <rPr>
        <sz val="12"/>
        <color theme="1"/>
        <rFont val="Times New Roman"/>
        <family val="1"/>
        <charset val="204"/>
      </rPr>
      <t xml:space="preserve">, расположенного в Багратионовском районе Калининградской области. (Лц. КЛГ 02454 ВЭ, Гос.рег.27-20-395). г.Калининград: Калининградская областная таможня, ИП "Еремина Ю.А.". - 1 папка: 1 кн. – 140 л., 5/5 л.гр.пр. \\\ </t>
    </r>
    <r>
      <rPr>
        <b/>
        <sz val="12"/>
        <color theme="1"/>
        <rFont val="Times New Roman"/>
        <family val="1"/>
        <charset val="204"/>
      </rPr>
      <t>КЛГ-476</t>
    </r>
    <r>
      <rPr>
        <sz val="12"/>
        <color theme="1"/>
        <rFont val="Times New Roman"/>
        <family val="1"/>
        <charset val="204"/>
      </rPr>
      <t xml:space="preserve"> (139 Мб), </t>
    </r>
    <r>
      <rPr>
        <b/>
        <sz val="12"/>
        <color theme="1"/>
        <rFont val="Times New Roman"/>
        <family val="1"/>
        <charset val="204"/>
      </rPr>
      <t>од-476</t>
    </r>
    <r>
      <rPr>
        <sz val="12"/>
        <color theme="1"/>
        <rFont val="Times New Roman"/>
        <family val="1"/>
        <charset val="204"/>
      </rPr>
      <t xml:space="preserve"> (178 Мб), </t>
    </r>
    <r>
      <rPr>
        <b/>
        <sz val="12"/>
        <color theme="1"/>
        <rFont val="Times New Roman"/>
        <family val="1"/>
        <charset val="204"/>
      </rPr>
      <t>Арх. 159</t>
    </r>
    <r>
      <rPr>
        <sz val="12"/>
        <color theme="1"/>
        <rFont val="Times New Roman"/>
        <family val="1"/>
        <charset val="204"/>
      </rPr>
      <t xml:space="preserve"> (35,4 Мб)</t>
    </r>
  </si>
  <si>
    <r>
      <t>Семенчук А.В.</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Отчет о результатах работ по объекту "Разведка Советского месторождения питьевых подземных вод с целью переоценки запасов подземных вод для хозяйственно-питьевого и технологического водоснабжения города Советска Калининградской области". Подсчет запасов по состоянию на 01.09.2019г. (Лц. КЛГ 01808 ВЭ, Гос.рег. 27-19-376. Протокол ТКЗ № 12-20/КО от 24.04.2020г.). г.: Санкт-Петербург: МП ПУ "Водоканал", ООО "Геологический центр СПбГУ". - 1 папка: 4 кн. – 931л., 4/6 л.гр.пр. \\\ </t>
    </r>
    <r>
      <rPr>
        <b/>
        <sz val="12"/>
        <color theme="1"/>
        <rFont val="Times New Roman"/>
        <family val="1"/>
        <charset val="204"/>
      </rPr>
      <t>КЛГ-477</t>
    </r>
    <r>
      <rPr>
        <sz val="12"/>
        <color theme="1"/>
        <rFont val="Times New Roman"/>
        <family val="1"/>
        <charset val="204"/>
      </rPr>
      <t xml:space="preserve"> (522 Мб), </t>
    </r>
    <r>
      <rPr>
        <b/>
        <sz val="12"/>
        <color theme="1"/>
        <rFont val="Times New Roman"/>
        <family val="1"/>
        <charset val="204"/>
      </rPr>
      <t>од-477</t>
    </r>
    <r>
      <rPr>
        <sz val="12"/>
        <color theme="1"/>
        <rFont val="Times New Roman"/>
        <family val="1"/>
        <charset val="204"/>
      </rPr>
      <t xml:space="preserve"> (605 Мб), </t>
    </r>
    <r>
      <rPr>
        <b/>
        <sz val="12"/>
        <color theme="1"/>
        <rFont val="Times New Roman"/>
        <family val="1"/>
        <charset val="204"/>
      </rPr>
      <t xml:space="preserve">Арх.160 </t>
    </r>
    <r>
      <rPr>
        <sz val="12"/>
        <color theme="1"/>
        <rFont val="Times New Roman"/>
        <family val="1"/>
        <charset val="204"/>
      </rPr>
      <t>(83,3 Мб).</t>
    </r>
  </si>
  <si>
    <t>Семенчук А.В</t>
  </si>
  <si>
    <t xml:space="preserve">1 папка: 4 кн. – 931л., 4/6 л.гр.пр. </t>
  </si>
  <si>
    <r>
      <t>Панов В.В.</t>
    </r>
    <r>
      <rPr>
        <sz val="12"/>
        <color theme="1"/>
        <rFont val="Times New Roman"/>
        <family val="1"/>
        <charset val="204"/>
      </rPr>
      <t xml:space="preserve">, </t>
    </r>
    <r>
      <rPr>
        <b/>
        <sz val="12"/>
        <color theme="1"/>
        <rFont val="Times New Roman"/>
        <family val="1"/>
        <charset val="204"/>
      </rPr>
      <t>2016.</t>
    </r>
    <r>
      <rPr>
        <sz val="12"/>
        <color theme="1"/>
        <rFont val="Times New Roman"/>
        <family val="1"/>
        <charset val="204"/>
      </rPr>
      <t xml:space="preserve"> Отчет по разведке торфа на месторождении "</t>
    </r>
    <r>
      <rPr>
        <b/>
        <sz val="12"/>
        <color theme="1"/>
        <rFont val="Times New Roman"/>
        <family val="1"/>
        <charset val="204"/>
      </rPr>
      <t>Бородино</t>
    </r>
    <r>
      <rPr>
        <sz val="12"/>
        <color theme="1"/>
        <rFont val="Times New Roman"/>
        <family val="1"/>
        <charset val="204"/>
      </rPr>
      <t xml:space="preserve">" МО "Краснознаменский район" Калининградской области. (Лц. КЛГ 80020 ТЭ, Гос.рег. 27-16-239, Протокол ЭКЗ №1 тп от 17.03.2016г., Приказ утверждения № 108 от 21.03.2016г.). г.Тверь: ООО "Унисервис, ИП "Женихов К.Ю.". - 1 папка: 2 кн. – 170л., 4/4 л.гр.пр. \\\ </t>
    </r>
    <r>
      <rPr>
        <b/>
        <sz val="12"/>
        <color theme="1"/>
        <rFont val="Times New Roman"/>
        <family val="1"/>
        <charset val="204"/>
      </rPr>
      <t>КЛГ-478</t>
    </r>
    <r>
      <rPr>
        <sz val="12"/>
        <color theme="1"/>
        <rFont val="Times New Roman"/>
        <family val="1"/>
        <charset val="204"/>
      </rPr>
      <t xml:space="preserve"> (42,4 Мб), </t>
    </r>
    <r>
      <rPr>
        <b/>
        <sz val="12"/>
        <color theme="1"/>
        <rFont val="Times New Roman"/>
        <family val="1"/>
        <charset val="204"/>
      </rPr>
      <t>од-478</t>
    </r>
    <r>
      <rPr>
        <sz val="12"/>
        <color theme="1"/>
        <rFont val="Times New Roman"/>
        <family val="1"/>
        <charset val="204"/>
      </rPr>
      <t xml:space="preserve"> (79,2 Мб), </t>
    </r>
    <r>
      <rPr>
        <b/>
        <sz val="12"/>
        <color theme="1"/>
        <rFont val="Times New Roman"/>
        <family val="1"/>
        <charset val="204"/>
      </rPr>
      <t>Арх</t>
    </r>
    <r>
      <rPr>
        <sz val="12"/>
        <color theme="1"/>
        <rFont val="Times New Roman"/>
        <family val="1"/>
        <charset val="204"/>
      </rPr>
      <t>.</t>
    </r>
    <r>
      <rPr>
        <b/>
        <sz val="12"/>
        <color theme="1"/>
        <rFont val="Times New Roman"/>
        <family val="1"/>
        <charset val="204"/>
      </rPr>
      <t xml:space="preserve">161 </t>
    </r>
    <r>
      <rPr>
        <sz val="12"/>
        <color theme="1"/>
        <rFont val="Times New Roman"/>
        <family val="1"/>
        <charset val="204"/>
      </rPr>
      <t>(35,7 Мб).</t>
    </r>
  </si>
  <si>
    <t>Панов В.В</t>
  </si>
  <si>
    <t xml:space="preserve">1 папка: 2 кн. – 170л., 4/4 л.гр.пр. </t>
  </si>
  <si>
    <r>
      <t>Никутина Н.Г.</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Отчет о результатах работ по геологическому изучению участка недр в целях оценки подземных вод для технологического обеспечения водой объектов сельскохозяйственного назначения ООО "Балтийские семена" в районе пос. Ржевское МО "Славский городской округ" Калининградской области. Подсчет запасов по состоянию на 18.07.2020г. (Лц. КЛГ 80155 ВР, Гос.рег.27-19-370). г.Калининград: ООО "Балтийские семена", ИП "Никутина Н.Г". - 1 кн. – 106 л. \\\ </t>
    </r>
    <r>
      <rPr>
        <b/>
        <sz val="12"/>
        <color theme="1"/>
        <rFont val="Times New Roman"/>
        <family val="1"/>
        <charset val="204"/>
      </rPr>
      <t xml:space="preserve">КЛГ-479 </t>
    </r>
    <r>
      <rPr>
        <sz val="12"/>
        <color theme="1"/>
        <rFont val="Times New Roman"/>
        <family val="1"/>
        <charset val="204"/>
      </rPr>
      <t>(54,6 Мб)</t>
    </r>
    <r>
      <rPr>
        <b/>
        <sz val="12"/>
        <color theme="1"/>
        <rFont val="Times New Roman"/>
        <family val="1"/>
        <charset val="204"/>
      </rPr>
      <t xml:space="preserve">, од-479 </t>
    </r>
    <r>
      <rPr>
        <sz val="12"/>
        <color theme="1"/>
        <rFont val="Times New Roman"/>
        <family val="1"/>
        <charset val="204"/>
      </rPr>
      <t>(57,6 Мб)</t>
    </r>
    <r>
      <rPr>
        <b/>
        <sz val="12"/>
        <color theme="1"/>
        <rFont val="Times New Roman"/>
        <family val="1"/>
        <charset val="204"/>
      </rPr>
      <t xml:space="preserve">, Арх.162 </t>
    </r>
    <r>
      <rPr>
        <sz val="12"/>
        <color theme="1"/>
        <rFont val="Times New Roman"/>
        <family val="1"/>
        <charset val="204"/>
      </rPr>
      <t>(2,95 Мб)</t>
    </r>
  </si>
  <si>
    <t xml:space="preserve">1 кн. – 106 л. </t>
  </si>
  <si>
    <r>
      <t>Никутина Н.Г.</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Отчет о результатах  работ по геологическому изучению участка недр с целью оценки запасов подземных вод для технологического обеспечения водой ООО "Фрегат-22" в г.Светлый Калининградской области. Подсчет запасов по состоянию на 25.05.2020г.  (Лц. КЛГ 80154 ВР, Гос.рег. 27-19-380г.). г.Калининград: ООО "Фрегат-22", ИП "Никутина Н.Г.". - 1 кн. - 128 л. \\\ </t>
    </r>
    <r>
      <rPr>
        <b/>
        <sz val="12"/>
        <color theme="1"/>
        <rFont val="Times New Roman"/>
        <family val="1"/>
        <charset val="204"/>
      </rPr>
      <t>КЛГ-480</t>
    </r>
    <r>
      <rPr>
        <sz val="12"/>
        <color theme="1"/>
        <rFont val="Times New Roman"/>
        <family val="1"/>
        <charset val="204"/>
      </rPr>
      <t xml:space="preserve"> (55,3 Мб), </t>
    </r>
    <r>
      <rPr>
        <b/>
        <sz val="12"/>
        <color theme="1"/>
        <rFont val="Times New Roman"/>
        <family val="1"/>
        <charset val="204"/>
      </rPr>
      <t>од-480</t>
    </r>
    <r>
      <rPr>
        <sz val="12"/>
        <color theme="1"/>
        <rFont val="Times New Roman"/>
        <family val="1"/>
        <charset val="204"/>
      </rPr>
      <t xml:space="preserve"> (60 Мб.), </t>
    </r>
    <r>
      <rPr>
        <b/>
        <sz val="12"/>
        <color theme="1"/>
        <rFont val="Times New Roman"/>
        <family val="1"/>
        <charset val="204"/>
      </rPr>
      <t>Арх.163</t>
    </r>
    <r>
      <rPr>
        <sz val="12"/>
        <color theme="1"/>
        <rFont val="Times New Roman"/>
        <family val="1"/>
        <charset val="204"/>
      </rPr>
      <t xml:space="preserve"> (4,64 Мб).</t>
    </r>
  </si>
  <si>
    <t>1 кн. - 128 л</t>
  </si>
  <si>
    <t>Абабков К.В.</t>
  </si>
  <si>
    <r>
      <t>Абабков К.В.</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Оперативный подсчет запасов углеводородов </t>
    </r>
    <r>
      <rPr>
        <b/>
        <sz val="12"/>
        <color theme="1"/>
        <rFont val="Times New Roman"/>
        <family val="1"/>
        <charset val="204"/>
      </rPr>
      <t>Рязанского</t>
    </r>
    <r>
      <rPr>
        <sz val="12"/>
        <color theme="1"/>
        <rFont val="Times New Roman"/>
        <family val="1"/>
        <charset val="204"/>
      </rPr>
      <t xml:space="preserve"> месторождения Калининградской области по состоянию на 01.03.2020г. (Лц. КЛГ 02513 НЭ, Гос.рег. 27-20-385, Протокол ФАН № 03-18/390-пр от 18.09.2020г.). г.Калининград: ООО "СПБгеопроект". - 1 папка: 2 кн. – 131 л., 13/13 л.гр.пр. \\\ </t>
    </r>
    <r>
      <rPr>
        <b/>
        <sz val="12"/>
        <color theme="1"/>
        <rFont val="Times New Roman"/>
        <family val="1"/>
        <charset val="204"/>
      </rPr>
      <t>КЛГ-481, од-481 (</t>
    </r>
    <r>
      <rPr>
        <sz val="12"/>
        <color theme="1"/>
        <rFont val="Times New Roman"/>
        <family val="1"/>
        <charset val="204"/>
      </rPr>
      <t>164 Мб).</t>
    </r>
  </si>
  <si>
    <t>1 папка: 2 кн. – 131 л., 13/13 л.гр.пр.</t>
  </si>
  <si>
    <t xml:space="preserve"> вторич</t>
  </si>
  <si>
    <t>кф 24.12.2025</t>
  </si>
  <si>
    <r>
      <t>Баранцев А.А.</t>
    </r>
    <r>
      <rPr>
        <sz val="12"/>
        <color theme="1"/>
        <rFont val="Times New Roman"/>
        <family val="1"/>
        <charset val="204"/>
      </rPr>
      <t xml:space="preserve">, </t>
    </r>
    <r>
      <rPr>
        <b/>
        <sz val="12"/>
        <color theme="1"/>
        <rFont val="Times New Roman"/>
        <family val="1"/>
        <charset val="204"/>
      </rPr>
      <t>2020.</t>
    </r>
    <r>
      <rPr>
        <sz val="12"/>
        <color theme="1"/>
        <rFont val="Times New Roman"/>
        <family val="1"/>
        <charset val="204"/>
      </rPr>
      <t xml:space="preserve"> Выполнение обработки и переинтерпретации сейсмических материалов 2D и 3D на лицензионном участке «</t>
    </r>
    <r>
      <rPr>
        <b/>
        <sz val="12"/>
        <color theme="1"/>
        <rFont val="Times New Roman"/>
        <family val="1"/>
        <charset val="204"/>
      </rPr>
      <t>Балтийский</t>
    </r>
    <r>
      <rPr>
        <sz val="12"/>
        <color theme="1"/>
        <rFont val="Times New Roman"/>
        <family val="1"/>
        <charset val="204"/>
      </rPr>
      <t xml:space="preserve">» с учётом результатов проведённого бурения с целью определения дальнейших направлений и объектов нефтепоисковых работ. (Лц. ШБТ 14384 НП, Гос.рег. 643м-20-1038). г.Москва: ООО "Лукойл-КМН". ООО "Лукойл-Инжиниринг". - 2 папки: 2 кн. – 408 л., 51/51 л.гр.пр. \\\ </t>
    </r>
    <r>
      <rPr>
        <b/>
        <sz val="12"/>
        <color theme="1"/>
        <rFont val="Times New Roman"/>
        <family val="1"/>
        <charset val="204"/>
      </rPr>
      <t>КЛГ-482</t>
    </r>
    <r>
      <rPr>
        <sz val="12"/>
        <color theme="1"/>
        <rFont val="Times New Roman"/>
        <family val="1"/>
        <charset val="204"/>
      </rPr>
      <t xml:space="preserve"> (735 Мб), </t>
    </r>
    <r>
      <rPr>
        <b/>
        <sz val="12"/>
        <color theme="1"/>
        <rFont val="Times New Roman"/>
        <family val="1"/>
        <charset val="204"/>
      </rPr>
      <t>од-482</t>
    </r>
    <r>
      <rPr>
        <sz val="12"/>
        <color theme="1"/>
        <rFont val="Times New Roman"/>
        <family val="1"/>
        <charset val="204"/>
      </rPr>
      <t xml:space="preserve"> (735мб+ HDD (118Гб)), </t>
    </r>
    <r>
      <rPr>
        <b/>
        <sz val="12"/>
        <color theme="1"/>
        <rFont val="Times New Roman"/>
        <family val="1"/>
        <charset val="204"/>
      </rPr>
      <t>Арх.164</t>
    </r>
    <r>
      <rPr>
        <sz val="12"/>
        <color theme="1"/>
        <rFont val="Times New Roman"/>
        <family val="1"/>
        <charset val="204"/>
      </rPr>
      <t xml:space="preserve"> (118Гб).</t>
    </r>
  </si>
  <si>
    <t>Баранцев А.А.</t>
  </si>
  <si>
    <t xml:space="preserve">2 папки: 2 кн. – 408 л., 51/51 л.гр.пр. </t>
  </si>
  <si>
    <t>1 папка: 1 кн. – 83 л., 3/3 л.гр.пр</t>
  </si>
  <si>
    <t>кф 25.12.2025</t>
  </si>
  <si>
    <r>
      <t>Гурская Т.В., Кунаева Т.А., Сковпень Л.Н</t>
    </r>
    <r>
      <rPr>
        <sz val="12"/>
        <color theme="1"/>
        <rFont val="Times New Roman"/>
        <family val="1"/>
        <charset val="204"/>
      </rPr>
      <t>.</t>
    </r>
    <r>
      <rPr>
        <b/>
        <sz val="12"/>
        <color theme="1"/>
        <rFont val="Times New Roman"/>
        <family val="1"/>
        <charset val="204"/>
      </rPr>
      <t>, 2020.</t>
    </r>
    <r>
      <rPr>
        <sz val="12"/>
        <color theme="1"/>
        <rFont val="Times New Roman"/>
        <family val="1"/>
        <charset val="204"/>
      </rPr>
      <t xml:space="preserve"> Отчет об оперативном изменении состояния запасов песчано-гравийного материала в пределах юго-западного фланга участка недр «Новопрегольское-III» с учетом санитарно-защитной зоны реки Большая и площади объектов капитального строительства по состоянию на 01.08.2020 (МО «Черняховский городской округ» Калининградской области, РФ). (Лц. КЛГ 80024 ТР, Гос.рег. 27-20-397). г.Гусев: ООО "Еврострой", ООО "Балтгеоразведка". - 1 папка: 1 кн. – 83 л., 3/3 л.гр.пр.\\\ </t>
    </r>
    <r>
      <rPr>
        <b/>
        <sz val="12"/>
        <color theme="1"/>
        <rFont val="Times New Roman"/>
        <family val="1"/>
        <charset val="204"/>
      </rPr>
      <t>КЛГ-483</t>
    </r>
    <r>
      <rPr>
        <sz val="12"/>
        <color theme="1"/>
        <rFont val="Times New Roman"/>
        <family val="1"/>
        <charset val="204"/>
      </rPr>
      <t xml:space="preserve"> (63,8 Мб), </t>
    </r>
    <r>
      <rPr>
        <b/>
        <sz val="12"/>
        <color theme="1"/>
        <rFont val="Times New Roman"/>
        <family val="1"/>
        <charset val="204"/>
      </rPr>
      <t>од-483</t>
    </r>
    <r>
      <rPr>
        <sz val="12"/>
        <color theme="1"/>
        <rFont val="Times New Roman"/>
        <family val="1"/>
        <charset val="204"/>
      </rPr>
      <t xml:space="preserve"> (63,8 Мб).</t>
    </r>
  </si>
  <si>
    <r>
      <t>Талдыкин С.А., Крылова И.С., Дорофеев Н.В., и др. 2020.</t>
    </r>
    <r>
      <rPr>
        <sz val="12"/>
        <color rgb="FF000000"/>
        <rFont val="Times New Roman"/>
        <family val="1"/>
        <charset val="204"/>
      </rPr>
      <t xml:space="preserve"> </t>
    </r>
    <r>
      <rPr>
        <sz val="12"/>
        <color theme="1"/>
        <rFont val="Times New Roman"/>
        <family val="1"/>
        <charset val="204"/>
      </rPr>
      <t xml:space="preserve">Оперативный подсчет запасов углеводородов месторождения </t>
    </r>
    <r>
      <rPr>
        <b/>
        <sz val="12"/>
        <color theme="1"/>
        <rFont val="Times New Roman"/>
        <family val="1"/>
        <charset val="204"/>
      </rPr>
      <t>D41</t>
    </r>
    <r>
      <rPr>
        <sz val="12"/>
        <color theme="1"/>
        <rFont val="Times New Roman"/>
        <family val="1"/>
        <charset val="204"/>
      </rPr>
      <t xml:space="preserve"> </t>
    </r>
    <r>
      <rPr>
        <sz val="12"/>
        <color rgb="FF000000"/>
        <rFont val="Times New Roman"/>
        <family val="1"/>
        <charset val="204"/>
      </rPr>
      <t>по состоянию на 01.01.2020. (</t>
    </r>
    <r>
      <rPr>
        <sz val="12"/>
        <color theme="1"/>
        <rFont val="Times New Roman"/>
        <family val="1"/>
        <charset val="204"/>
      </rPr>
      <t>Лц.</t>
    </r>
    <r>
      <rPr>
        <sz val="12"/>
        <color rgb="FFFF0000"/>
        <rFont val="Times New Roman"/>
        <family val="1"/>
        <charset val="204"/>
      </rPr>
      <t xml:space="preserve"> </t>
    </r>
    <r>
      <rPr>
        <sz val="12"/>
        <color theme="1"/>
        <rFont val="Times New Roman"/>
        <family val="1"/>
        <charset val="204"/>
      </rPr>
      <t xml:space="preserve">ШБТ 16055 НЭ, Гос.рег. 643М-19-977). г.Москва: ООО "Лукойл-КМН", ООО "Лукойл-Инжиниринг". - 1 папка: 2 кн. – 255 л., 8/8 л.гр.пр.\\\ </t>
    </r>
    <r>
      <rPr>
        <b/>
        <sz val="12"/>
        <color theme="1"/>
        <rFont val="Times New Roman"/>
        <family val="1"/>
        <charset val="204"/>
      </rPr>
      <t>КЛГ-484, од-484 (1125 Мб).</t>
    </r>
  </si>
  <si>
    <t>Талдыкин С.А., Крылова И.С., Дорофеев Н.В., и др.</t>
  </si>
  <si>
    <t>1 папка: 2 кн. – 255 л., 8/8 л.гр.пр.</t>
  </si>
  <si>
    <t>кф 26.01.2026</t>
  </si>
  <si>
    <r>
      <t xml:space="preserve">Ваулина Л.К., 2020. </t>
    </r>
    <r>
      <rPr>
        <sz val="12"/>
        <color theme="1"/>
        <rFont val="Times New Roman"/>
        <family val="1"/>
        <charset val="204"/>
      </rPr>
      <t xml:space="preserve">Отчету о результатах  работ по геологическому изучению участка недр  с целью поисков и оценки запасов подземных вод для водоснабжения племенной фермы ООО "Корнево" в пос.Космодемьянское, МО "Гурьевский городской округ" Калининградской области." (лц. КЛГ 80044 ВП, Гос.рег. 27-18-323, Протокол ЭКЗ №02 пв от 28.01.2021г, Приказ утверждения №32 от 28.01.2021г.). г.Калининград: ООО" Корнево", ИП "Ваулина Л.К." – 2 кн. – 160л. \\\ </t>
    </r>
    <r>
      <rPr>
        <b/>
        <sz val="12"/>
        <color theme="1"/>
        <rFont val="Times New Roman"/>
        <family val="1"/>
        <charset val="204"/>
      </rPr>
      <t>КЛГ-485</t>
    </r>
    <r>
      <rPr>
        <sz val="12"/>
        <color theme="1"/>
        <rFont val="Times New Roman"/>
        <family val="1"/>
        <charset val="204"/>
      </rPr>
      <t xml:space="preserve"> (57,7 Мб), </t>
    </r>
    <r>
      <rPr>
        <b/>
        <sz val="12"/>
        <color theme="1"/>
        <rFont val="Times New Roman"/>
        <family val="1"/>
        <charset val="204"/>
      </rPr>
      <t>од-485</t>
    </r>
    <r>
      <rPr>
        <sz val="12"/>
        <color theme="1"/>
        <rFont val="Times New Roman"/>
        <family val="1"/>
        <charset val="204"/>
      </rPr>
      <t xml:space="preserve"> (77.9 Мб), </t>
    </r>
    <r>
      <rPr>
        <b/>
        <sz val="12"/>
        <color theme="1"/>
        <rFont val="Times New Roman"/>
        <family val="1"/>
        <charset val="204"/>
      </rPr>
      <t>Арх.148</t>
    </r>
    <r>
      <rPr>
        <sz val="12"/>
        <color theme="1"/>
        <rFont val="Times New Roman"/>
        <family val="1"/>
        <charset val="204"/>
      </rPr>
      <t xml:space="preserve"> (20,1 Мб).</t>
    </r>
  </si>
  <si>
    <t xml:space="preserve">2 кн. – 160л. </t>
  </si>
  <si>
    <t xml:space="preserve">1 папка: 1 кн. – 119 л., 6/6 л.гр.пр. </t>
  </si>
  <si>
    <t>кф 01.03.2026</t>
  </si>
  <si>
    <r>
      <t xml:space="preserve">Чегесов В.К., 2021. </t>
    </r>
    <r>
      <rPr>
        <sz val="12"/>
        <color theme="1"/>
        <rFont val="Times New Roman"/>
        <family val="1"/>
        <charset val="204"/>
      </rPr>
      <t xml:space="preserve">Отчет о результатах поисково-оценочного бурения на Щучьей площади. (Лц. КЛГ 02472 НП, Гос.рег. 27-20-382). г.Калининград: ООО «Ойлинвест». - 1 папка: 1 кн. – 119 л., 6/6 л.гр.пр. \\\ </t>
    </r>
    <r>
      <rPr>
        <b/>
        <sz val="12"/>
        <color theme="1"/>
        <rFont val="Times New Roman"/>
        <family val="1"/>
        <charset val="204"/>
      </rPr>
      <t xml:space="preserve">КЛГ-486 </t>
    </r>
    <r>
      <rPr>
        <sz val="12"/>
        <color theme="1"/>
        <rFont val="Times New Roman"/>
        <family val="1"/>
        <charset val="204"/>
      </rPr>
      <t xml:space="preserve">(68,5 Мб), </t>
    </r>
    <r>
      <rPr>
        <b/>
        <sz val="12"/>
        <color theme="1"/>
        <rFont val="Times New Roman"/>
        <family val="1"/>
        <charset val="204"/>
      </rPr>
      <t xml:space="preserve">од-486 </t>
    </r>
    <r>
      <rPr>
        <sz val="12"/>
        <color theme="1"/>
        <rFont val="Times New Roman"/>
        <family val="1"/>
        <charset val="204"/>
      </rPr>
      <t xml:space="preserve">(140 Мб), </t>
    </r>
    <r>
      <rPr>
        <b/>
        <sz val="12"/>
        <color theme="1"/>
        <rFont val="Times New Roman"/>
        <family val="1"/>
        <charset val="204"/>
      </rPr>
      <t>Арх.153</t>
    </r>
    <r>
      <rPr>
        <sz val="12"/>
        <color theme="1"/>
        <rFont val="Times New Roman"/>
        <family val="1"/>
        <charset val="204"/>
      </rPr>
      <t>(71,6 Мб)</t>
    </r>
  </si>
  <si>
    <r>
      <t xml:space="preserve">Олиферова О.А., 2018. </t>
    </r>
    <r>
      <rPr>
        <sz val="12"/>
        <color theme="1"/>
        <rFont val="Times New Roman"/>
        <family val="1"/>
        <charset val="204"/>
      </rPr>
      <t xml:space="preserve">Отчет о результатах работ по объекту: «Геологическое изучение, включающее поиски и оценку месторождений полезных ископаемых (воды подземные питьевые) на участке Спасский в пос.Взморье Светловского городского округа Калининградской области». Подсчет запасов по состоянию на 01.05.2018г. (Лц. КЛГ 02503 ВП, Гос.рег. 27-18-307.). г.Москва: ООО «Калининградская генерация», ООО «Интер РАО – Инжиниринг», ООО «СКМстройгрупп», ЗАО «Гидэк». - 2 кн. –521 л. \\\ </t>
    </r>
    <r>
      <rPr>
        <b/>
        <sz val="12"/>
        <color theme="1"/>
        <rFont val="Times New Roman"/>
        <family val="1"/>
        <charset val="204"/>
      </rPr>
      <t>КЛГ-487</t>
    </r>
    <r>
      <rPr>
        <sz val="12"/>
        <color theme="1"/>
        <rFont val="Times New Roman"/>
        <family val="1"/>
        <charset val="204"/>
      </rPr>
      <t xml:space="preserve"> (345 Мб), </t>
    </r>
    <r>
      <rPr>
        <b/>
        <sz val="12"/>
        <color theme="1"/>
        <rFont val="Times New Roman"/>
        <family val="1"/>
        <charset val="204"/>
      </rPr>
      <t>од-487</t>
    </r>
    <r>
      <rPr>
        <sz val="12"/>
        <color theme="1"/>
        <rFont val="Times New Roman"/>
        <family val="1"/>
        <charset val="204"/>
      </rPr>
      <t xml:space="preserve"> (372 Мб), </t>
    </r>
    <r>
      <rPr>
        <b/>
        <sz val="12"/>
        <color theme="1"/>
        <rFont val="Times New Roman"/>
        <family val="1"/>
        <charset val="204"/>
      </rPr>
      <t>Арх.166</t>
    </r>
    <r>
      <rPr>
        <sz val="12"/>
        <color theme="1"/>
        <rFont val="Times New Roman"/>
        <family val="1"/>
        <charset val="204"/>
      </rPr>
      <t xml:space="preserve"> (27,4 Мб).</t>
    </r>
  </si>
  <si>
    <t>2 кн. –521 л.</t>
  </si>
  <si>
    <r>
      <t>Абабков К.В., 2020</t>
    </r>
    <r>
      <rPr>
        <sz val="12"/>
        <color theme="1"/>
        <rFont val="Times New Roman"/>
        <family val="1"/>
        <charset val="204"/>
      </rPr>
      <t xml:space="preserve">. Отчёт «Оперативный подсчёт запасов углеводородов «Рязанского» нефтяного месторождения Озёрского района Калининградской области». Подсчет запасов по состоянию на 01.01.2021г. (Лц. ЛГ 02513 НЭ, Гос.рег.27-20-402). г.Калининград: ООО «СПБгеопроект». - 1 папка: 1 кн. – 166 л., 14/14 л.гр.пр.\\\ </t>
    </r>
    <r>
      <rPr>
        <b/>
        <sz val="12"/>
        <color theme="1"/>
        <rFont val="Times New Roman"/>
        <family val="1"/>
        <charset val="204"/>
      </rPr>
      <t>КЛГ-488 (166 Мб), од-488 (166Мб)</t>
    </r>
  </si>
  <si>
    <t>Абабков К.В</t>
  </si>
  <si>
    <t xml:space="preserve"> 1 папка: 1 кн. – 166 л., 14/14 л.гр.пр.</t>
  </si>
  <si>
    <t>кф 31.03.2021</t>
  </si>
  <si>
    <r>
      <t>Баранцев А.А., Белова А.А.,  и др., 2019.</t>
    </r>
    <r>
      <rPr>
        <sz val="12"/>
        <color theme="1"/>
        <rFont val="Times New Roman"/>
        <family val="1"/>
        <charset val="204"/>
      </rPr>
      <t xml:space="preserve"> Отчет о результатах обработки интерпретации материалов сейсморазведочных работ 3D на Октябрьско-Лавской площади, лицензионный участок "Южный". (Структуры: Мазурская, Каштановая, Северо-Октябрьская). (Лц. КЛГ 11389 НР, Гос.рег.27-18-315). г.Москва: ООО "Лукойл-КМН", ООО "Лукойл-Инжиниринг".  - 4 папки: 7 кн. – 368 л., 79/79л.гр.пр.\\\ </t>
    </r>
    <r>
      <rPr>
        <b/>
        <sz val="12"/>
        <color theme="1"/>
        <rFont val="Times New Roman"/>
        <family val="1"/>
        <charset val="204"/>
      </rPr>
      <t>КЛГ-462 (358+1 457 520,64 Мб), од-462(484 Мб)+HDD(1 960 837,12 МБ), Арх.106 (529 318 Мб).</t>
    </r>
  </si>
  <si>
    <r>
      <t>Чегесов В.К., 2021</t>
    </r>
    <r>
      <rPr>
        <sz val="12"/>
        <color theme="1"/>
        <rFont val="Times New Roman"/>
        <family val="1"/>
        <charset val="204"/>
      </rPr>
      <t xml:space="preserve">. Отчёт о результатах разведочного бурения на Рязанском месторождении нефти. (Лц. КЛГ02513 НЭ, Гос.рег. 27-20-383). г.Калининград: ООО «СПБгеопроект». - 1 папка: 1 кн. – 162 л., 6/6 л.гр.пр.\\\ </t>
    </r>
    <r>
      <rPr>
        <b/>
        <sz val="12"/>
        <color theme="1"/>
        <rFont val="Times New Roman"/>
        <family val="1"/>
        <charset val="204"/>
      </rPr>
      <t>КЛГ-489</t>
    </r>
    <r>
      <rPr>
        <sz val="12"/>
        <color theme="1"/>
        <rFont val="Times New Roman"/>
        <family val="1"/>
        <charset val="204"/>
      </rPr>
      <t xml:space="preserve"> (386 Мб), </t>
    </r>
    <r>
      <rPr>
        <b/>
        <sz val="12"/>
        <color theme="1"/>
        <rFont val="Times New Roman"/>
        <family val="1"/>
        <charset val="204"/>
      </rPr>
      <t>од-489</t>
    </r>
    <r>
      <rPr>
        <sz val="12"/>
        <color theme="1"/>
        <rFont val="Times New Roman"/>
        <family val="1"/>
        <charset val="204"/>
      </rPr>
      <t xml:space="preserve"> (1302 Мб). </t>
    </r>
    <r>
      <rPr>
        <b/>
        <sz val="12"/>
        <color theme="1"/>
        <rFont val="Times New Roman"/>
        <family val="1"/>
        <charset val="204"/>
      </rPr>
      <t>Арх.167</t>
    </r>
    <r>
      <rPr>
        <sz val="12"/>
        <color theme="1"/>
        <rFont val="Times New Roman"/>
        <family val="1"/>
        <charset val="204"/>
      </rPr>
      <t xml:space="preserve"> (855 Мб).</t>
    </r>
  </si>
  <si>
    <t xml:space="preserve">1 папка: 1 кн. – 162 л., 6/6 л.гр.пр. </t>
  </si>
  <si>
    <t>кф 23.04.2026</t>
  </si>
  <si>
    <t>Бороздин А.П., Пестриков А.А.</t>
  </si>
  <si>
    <r>
      <t>Бороздин А.П., Пестриков А.А., 2020</t>
    </r>
    <r>
      <rPr>
        <sz val="12"/>
        <color theme="1"/>
        <rFont val="Times New Roman"/>
        <family val="1"/>
        <charset val="204"/>
      </rPr>
      <t>. Отчёт о результатах геологоразведочных работ на месторождении янтаря «</t>
    </r>
    <r>
      <rPr>
        <b/>
        <sz val="12"/>
        <color theme="1"/>
        <rFont val="Times New Roman"/>
        <family val="1"/>
        <charset val="204"/>
      </rPr>
      <t>Вишневое</t>
    </r>
    <r>
      <rPr>
        <sz val="12"/>
        <color theme="1"/>
        <rFont val="Times New Roman"/>
        <family val="1"/>
        <charset val="204"/>
      </rPr>
      <t xml:space="preserve">» с технико-экономическим обоснованием постоянных разведочных кондиций и подсчетом запасов по состоянию на 01.01.2020г. (Лц. КЛГ 02506 ТЭ, Гос.рег. 27-18-329, Протокол ГКЗ № 6641 от 25.03.2021г.). г.Санкт-Петербург: ООО «Гермес», ООО «ЛИМС». - 2 папка: 6 кн. – 1079 л., 17/17 л.гр.пр. \\\ </t>
    </r>
    <r>
      <rPr>
        <b/>
        <sz val="12"/>
        <color theme="1"/>
        <rFont val="Times New Roman"/>
        <family val="1"/>
        <charset val="204"/>
      </rPr>
      <t>КЛГ-490</t>
    </r>
    <r>
      <rPr>
        <sz val="12"/>
        <color theme="1"/>
        <rFont val="Times New Roman"/>
        <family val="1"/>
        <charset val="204"/>
      </rPr>
      <t xml:space="preserve"> (313 Мб), </t>
    </r>
    <r>
      <rPr>
        <b/>
        <sz val="12"/>
        <color theme="1"/>
        <rFont val="Times New Roman"/>
        <family val="1"/>
        <charset val="204"/>
      </rPr>
      <t xml:space="preserve">од-490 </t>
    </r>
    <r>
      <rPr>
        <sz val="12"/>
        <color theme="1"/>
        <rFont val="Times New Roman"/>
        <family val="1"/>
        <charset val="204"/>
      </rPr>
      <t xml:space="preserve">(1334 Мб), </t>
    </r>
    <r>
      <rPr>
        <b/>
        <sz val="12"/>
        <color theme="1"/>
        <rFont val="Times New Roman"/>
        <family val="1"/>
        <charset val="204"/>
      </rPr>
      <t>Арх.168</t>
    </r>
    <r>
      <rPr>
        <sz val="12"/>
        <color theme="1"/>
        <rFont val="Times New Roman"/>
        <family val="1"/>
        <charset val="204"/>
      </rPr>
      <t xml:space="preserve"> (958 Мб).</t>
    </r>
  </si>
  <si>
    <t xml:space="preserve">2 папка: 6 кн. – 1079 л., 17/17 л.гр.пр. </t>
  </si>
  <si>
    <t>КФ 18.05.2026</t>
  </si>
  <si>
    <r>
      <t>Скутин В.И., 2020</t>
    </r>
    <r>
      <rPr>
        <sz val="12"/>
        <color theme="1"/>
        <rFont val="Times New Roman"/>
        <family val="1"/>
        <charset val="204"/>
      </rPr>
      <t xml:space="preserve">. Отчёт по геологическому изучению в целях поисков и оценки подземных вод для питьевого, хозяйственно-бытового водоснабжения и технологического обеспечения водой мкр.Прегольский ГО «Город Калининград», Калининградской области. (Лц. КЛГ 80197 ВП, Гос.рег.27-20-390). г.Санкт-Петербург: ГП КО «Водоканал», АО «СПб НИИИ «ЭИЗ»». - 1 папка: 1 кн. – 191 л., 9/9 л.гр.пр. \\\ </t>
    </r>
    <r>
      <rPr>
        <b/>
        <sz val="12"/>
        <color theme="1"/>
        <rFont val="Times New Roman"/>
        <family val="1"/>
        <charset val="204"/>
      </rPr>
      <t>КЛГ-491</t>
    </r>
    <r>
      <rPr>
        <sz val="12"/>
        <color theme="1"/>
        <rFont val="Times New Roman"/>
        <family val="1"/>
        <charset val="204"/>
      </rPr>
      <t xml:space="preserve"> (98,4 Мб), </t>
    </r>
    <r>
      <rPr>
        <b/>
        <sz val="12"/>
        <color theme="1"/>
        <rFont val="Times New Roman"/>
        <family val="1"/>
        <charset val="204"/>
      </rPr>
      <t>од-491</t>
    </r>
    <r>
      <rPr>
        <sz val="12"/>
        <color theme="1"/>
        <rFont val="Times New Roman"/>
        <family val="1"/>
        <charset val="204"/>
      </rPr>
      <t xml:space="preserve"> (111 Мб), </t>
    </r>
    <r>
      <rPr>
        <b/>
        <sz val="12"/>
        <color theme="1"/>
        <rFont val="Times New Roman"/>
        <family val="1"/>
        <charset val="204"/>
      </rPr>
      <t>Арх.169</t>
    </r>
    <r>
      <rPr>
        <sz val="12"/>
        <color theme="1"/>
        <rFont val="Times New Roman"/>
        <family val="1"/>
        <charset val="204"/>
      </rPr>
      <t xml:space="preserve"> (10 Мб).</t>
    </r>
  </si>
  <si>
    <t>Скутин В.И</t>
  </si>
  <si>
    <t xml:space="preserve">1 папка: 1 кн. – 191 л., 9/9 л.гр.пр. </t>
  </si>
  <si>
    <r>
      <t>Гурская Т.В., 2020</t>
    </r>
    <r>
      <rPr>
        <sz val="12"/>
        <color theme="1"/>
        <rFont val="Times New Roman"/>
        <family val="1"/>
        <charset val="204"/>
      </rPr>
      <t>. Отчет об оперативном изменении состояния запасов северо-восточной части месторождения песка и песчано-гравийного материала «</t>
    </r>
    <r>
      <rPr>
        <b/>
        <sz val="12"/>
        <color theme="1"/>
        <rFont val="Times New Roman"/>
        <family val="1"/>
        <charset val="204"/>
      </rPr>
      <t>Полевое-II</t>
    </r>
    <r>
      <rPr>
        <sz val="12"/>
        <color theme="1"/>
        <rFont val="Times New Roman"/>
        <family val="1"/>
        <charset val="204"/>
      </rPr>
      <t xml:space="preserve">» по итогам разведочных работ,  проведенных в 2012 - 2017 гг.  (МО «Багратионовский городской округ»  Калининградской области, РФ). (Лц. КЛГ 80008 ТЭ, Гос.рег.27-20-387). г.Гусев: ООО «Локо-строй», ООО «Балтгеоразведка». - 1 папка: 1 кн. – 87 л., 3/3 л.гр.пр. \\\ </t>
    </r>
    <r>
      <rPr>
        <b/>
        <sz val="12"/>
        <color theme="1"/>
        <rFont val="Times New Roman"/>
        <family val="1"/>
        <charset val="204"/>
      </rPr>
      <t>КЛГ-492</t>
    </r>
    <r>
      <rPr>
        <sz val="12"/>
        <color theme="1"/>
        <rFont val="Times New Roman"/>
        <family val="1"/>
        <charset val="204"/>
      </rPr>
      <t xml:space="preserve"> (118 Мб), </t>
    </r>
    <r>
      <rPr>
        <b/>
        <sz val="12"/>
        <color theme="1"/>
        <rFont val="Times New Roman"/>
        <family val="1"/>
        <charset val="204"/>
      </rPr>
      <t>од-492</t>
    </r>
    <r>
      <rPr>
        <sz val="12"/>
        <color theme="1"/>
        <rFont val="Times New Roman"/>
        <family val="1"/>
        <charset val="204"/>
      </rPr>
      <t xml:space="preserve"> (118 Мб).</t>
    </r>
  </si>
  <si>
    <t>1 папка: 1 кн. – 87 л., 3/3 л.гр.пр.</t>
  </si>
  <si>
    <t>кф  02.06.2026</t>
  </si>
  <si>
    <r>
      <t>Гурская Т.В., 2020</t>
    </r>
    <r>
      <rPr>
        <sz val="12"/>
        <color theme="1"/>
        <rFont val="Times New Roman"/>
        <family val="1"/>
        <charset val="204"/>
      </rPr>
      <t>. Отчет о результатах разведки глинистого сырья на западной части месторождения керамических глин «</t>
    </r>
    <r>
      <rPr>
        <b/>
        <sz val="12"/>
        <color theme="1"/>
        <rFont val="Times New Roman"/>
        <family val="1"/>
        <charset val="204"/>
      </rPr>
      <t>Яблоневское</t>
    </r>
    <r>
      <rPr>
        <sz val="12"/>
        <color theme="1"/>
        <rFont val="Times New Roman"/>
        <family val="1"/>
        <charset val="204"/>
      </rPr>
      <t xml:space="preserve">» (МО «Гурьевский городской округ» Калининградской области, РФ). (Лц. КЛГ 80073 ТР, Гос.рег.27-19-373). г.Гусев: ООО «Балткерамика», ИП «Гурская Т.В.». - 1 папка: 1 кн. – 203 л., 3/4 л.гр.пр. \\\ </t>
    </r>
    <r>
      <rPr>
        <b/>
        <sz val="12"/>
        <color theme="1"/>
        <rFont val="Times New Roman"/>
        <family val="1"/>
        <charset val="204"/>
      </rPr>
      <t>КЛГ-493</t>
    </r>
    <r>
      <rPr>
        <sz val="12"/>
        <color theme="1"/>
        <rFont val="Times New Roman"/>
        <family val="1"/>
        <charset val="204"/>
      </rPr>
      <t xml:space="preserve"> (194 Мб), </t>
    </r>
    <r>
      <rPr>
        <b/>
        <sz val="12"/>
        <color theme="1"/>
        <rFont val="Times New Roman"/>
        <family val="1"/>
        <charset val="204"/>
      </rPr>
      <t>од-493</t>
    </r>
    <r>
      <rPr>
        <sz val="12"/>
        <color theme="1"/>
        <rFont val="Times New Roman"/>
        <family val="1"/>
        <charset val="204"/>
      </rPr>
      <t xml:space="preserve"> (201 Мб), </t>
    </r>
    <r>
      <rPr>
        <b/>
        <sz val="12"/>
        <color theme="1"/>
        <rFont val="Times New Roman"/>
        <family val="1"/>
        <charset val="204"/>
      </rPr>
      <t>Арх.170</t>
    </r>
    <r>
      <rPr>
        <sz val="12"/>
        <color theme="1"/>
        <rFont val="Times New Roman"/>
        <family val="1"/>
        <charset val="204"/>
      </rPr>
      <t xml:space="preserve"> (7 Мб).</t>
    </r>
  </si>
  <si>
    <t xml:space="preserve">1 папка: 1 кн. – 203 л., 3/4 л.гр.пр. </t>
  </si>
  <si>
    <t>кф  10.06.2026</t>
  </si>
  <si>
    <t>1 кн. – 151 л.</t>
  </si>
  <si>
    <r>
      <t>Никутина Н.Г., 2020</t>
    </r>
    <r>
      <rPr>
        <sz val="12"/>
        <color theme="1"/>
        <rFont val="Times New Roman"/>
        <family val="1"/>
        <charset val="204"/>
      </rPr>
      <t xml:space="preserve">. </t>
    </r>
    <r>
      <rPr>
        <sz val="12"/>
        <color rgb="FF000000"/>
        <rFont val="Times New Roman"/>
        <family val="1"/>
        <charset val="204"/>
      </rPr>
      <t xml:space="preserve">Отчет о результатах работ </t>
    </r>
    <r>
      <rPr>
        <sz val="12"/>
        <color theme="1"/>
        <rFont val="Times New Roman"/>
        <family val="1"/>
        <charset val="204"/>
      </rPr>
      <t xml:space="preserve">по переоценке запасов подземных вод для питьевого, хозяйственно-бытового водоснабжения и технологического обеспечения водой объектов ООО "Мираторг Запад" на Невском месторождении питьевых подземных вод в пос.Невское МО "Гурьевский городской округ" Калининградской области. Подсчет запасов по состоянию на 09.12.2019г. (Лц. КЛГ 02504 ВЭ, Гос.рег. 27-19-357, Протокол ТКЗ 22-20/КО от 22.09.2020г.). г.Калининград: ООО "Мираторг Запад", ИП "Никутина Н.Г.". - 2 кн. – 335 л. \\\ </t>
    </r>
    <r>
      <rPr>
        <b/>
        <sz val="12"/>
        <color theme="1"/>
        <rFont val="Times New Roman"/>
        <family val="1"/>
        <charset val="204"/>
      </rPr>
      <t>КЛГ-473</t>
    </r>
    <r>
      <rPr>
        <sz val="12"/>
        <color theme="1"/>
        <rFont val="Times New Roman"/>
        <family val="1"/>
        <charset val="204"/>
      </rPr>
      <t xml:space="preserve"> (152 Мб), </t>
    </r>
    <r>
      <rPr>
        <b/>
        <sz val="12"/>
        <color theme="1"/>
        <rFont val="Times New Roman"/>
        <family val="1"/>
        <charset val="204"/>
      </rPr>
      <t>од-473 (</t>
    </r>
    <r>
      <rPr>
        <sz val="12"/>
        <color theme="1"/>
        <rFont val="Times New Roman"/>
        <family val="1"/>
        <charset val="204"/>
      </rPr>
      <t xml:space="preserve">164 Мб), </t>
    </r>
    <r>
      <rPr>
        <b/>
        <sz val="12"/>
        <color theme="1"/>
        <rFont val="Times New Roman"/>
        <family val="1"/>
        <charset val="204"/>
      </rPr>
      <t>Арх.157</t>
    </r>
    <r>
      <rPr>
        <sz val="12"/>
        <color theme="1"/>
        <rFont val="Times New Roman"/>
        <family val="1"/>
        <charset val="204"/>
      </rPr>
      <t xml:space="preserve"> (11,7 Мб)</t>
    </r>
  </si>
  <si>
    <r>
      <t xml:space="preserve">Карпов И.В., 2021. </t>
    </r>
    <r>
      <rPr>
        <sz val="12"/>
        <color theme="1"/>
        <rFont val="Times New Roman"/>
        <family val="1"/>
        <charset val="204"/>
      </rPr>
      <t xml:space="preserve">Отчет о результатах работ по объекту «Оценка запасов подземных вод на участке действующего водозабора ООО «СКМ» для технического водоснабжения предприятия в г. Светлый МО «Светловский городской округ» Калининградской области» (подсчет запасов по состоянию на 20.04.2021 г.) (Лц.КЛГ 80156 ВР, Гос.рег. 27-20-405). г.Гусев: ООО «СКМ», ИП «Карпов И.В.». - 1 кн. – 151 л. \\\ </t>
    </r>
    <r>
      <rPr>
        <b/>
        <sz val="12"/>
        <color theme="1"/>
        <rFont val="Times New Roman"/>
        <family val="1"/>
        <charset val="204"/>
      </rPr>
      <t>КЛГ-494</t>
    </r>
    <r>
      <rPr>
        <sz val="12"/>
        <color theme="1"/>
        <rFont val="Times New Roman"/>
        <family val="1"/>
        <charset val="204"/>
      </rPr>
      <t xml:space="preserve"> (82,9 Мб), </t>
    </r>
    <r>
      <rPr>
        <b/>
        <sz val="12"/>
        <color theme="1"/>
        <rFont val="Times New Roman"/>
        <family val="1"/>
        <charset val="204"/>
      </rPr>
      <t>од-494</t>
    </r>
    <r>
      <rPr>
        <sz val="12"/>
        <color theme="1"/>
        <rFont val="Times New Roman"/>
        <family val="1"/>
        <charset val="204"/>
      </rPr>
      <t xml:space="preserve"> (103 Мб), </t>
    </r>
    <r>
      <rPr>
        <b/>
        <sz val="12"/>
        <color theme="1"/>
        <rFont val="Times New Roman"/>
        <family val="1"/>
        <charset val="204"/>
      </rPr>
      <t>Арх.171</t>
    </r>
    <r>
      <rPr>
        <sz val="12"/>
        <color theme="1"/>
        <rFont val="Times New Roman"/>
        <family val="1"/>
        <charset val="204"/>
      </rPr>
      <t xml:space="preserve"> (20,8 Мб).</t>
    </r>
  </si>
  <si>
    <r>
      <t xml:space="preserve">Гурская Т.В.,2020. </t>
    </r>
    <r>
      <rPr>
        <sz val="12"/>
        <color theme="1"/>
        <rFont val="Times New Roman"/>
        <family val="1"/>
        <charset val="204"/>
      </rPr>
      <t xml:space="preserve">Отчет о результатах  доразведки подстилающих песков в пределах лицензионного участка недр месторождения керамических глин «Яблоневское», проведенной в 2020 г. с подсчетом запасов по состоянию на 01.12.2020г. (Лц КЛГ 02004 ТР, Гос.рег. 27-20-398). г.Гусев: ООО «Балткерамика», ООО «Балтгеоразведка». - 1 папка: 1 кн. – 148 л., 3/5 л.гр.пр. \\\ </t>
    </r>
    <r>
      <rPr>
        <b/>
        <sz val="12"/>
        <color theme="1"/>
        <rFont val="Times New Roman"/>
        <family val="1"/>
        <charset val="204"/>
      </rPr>
      <t xml:space="preserve">КЛГ-495 </t>
    </r>
    <r>
      <rPr>
        <sz val="12"/>
        <color theme="1"/>
        <rFont val="Times New Roman"/>
        <family val="1"/>
        <charset val="204"/>
      </rPr>
      <t>(278 Мб)</t>
    </r>
    <r>
      <rPr>
        <b/>
        <sz val="12"/>
        <color theme="1"/>
        <rFont val="Times New Roman"/>
        <family val="1"/>
        <charset val="204"/>
      </rPr>
      <t xml:space="preserve">, од-495 </t>
    </r>
    <r>
      <rPr>
        <sz val="12"/>
        <color theme="1"/>
        <rFont val="Times New Roman"/>
        <family val="1"/>
        <charset val="204"/>
      </rPr>
      <t>(288 Мб)</t>
    </r>
    <r>
      <rPr>
        <b/>
        <sz val="12"/>
        <color theme="1"/>
        <rFont val="Times New Roman"/>
        <family val="1"/>
        <charset val="204"/>
      </rPr>
      <t xml:space="preserve">,, Арх. 172 </t>
    </r>
    <r>
      <rPr>
        <sz val="12"/>
        <color theme="1"/>
        <rFont val="Times New Roman"/>
        <family val="1"/>
        <charset val="204"/>
      </rPr>
      <t>(9,75 Мб).</t>
    </r>
  </si>
  <si>
    <t xml:space="preserve"> 1 папка: 1 кн. – 148 л., 3/5 л.гр.пр.</t>
  </si>
  <si>
    <t>кф    31.08.2026</t>
  </si>
  <si>
    <r>
      <t xml:space="preserve">Гурская Т.В.,2021. </t>
    </r>
    <r>
      <rPr>
        <sz val="12"/>
        <color theme="1"/>
        <rFont val="Times New Roman"/>
        <family val="1"/>
        <charset val="204"/>
      </rPr>
      <t>Отчет</t>
    </r>
    <r>
      <rPr>
        <sz val="14"/>
        <color theme="1"/>
        <rFont val="Times New Roman"/>
        <family val="1"/>
        <charset val="204"/>
      </rPr>
      <t xml:space="preserve"> </t>
    </r>
    <r>
      <rPr>
        <sz val="12"/>
        <color theme="1"/>
        <rFont val="Times New Roman"/>
        <family val="1"/>
        <charset val="204"/>
      </rPr>
      <t>о результатах разведки в пределах нижележащей части месторождения песчано-гравийного материала «</t>
    </r>
    <r>
      <rPr>
        <b/>
        <sz val="12"/>
        <color theme="1"/>
        <rFont val="Times New Roman"/>
        <family val="1"/>
        <charset val="204"/>
      </rPr>
      <t>Буйлинское</t>
    </r>
    <r>
      <rPr>
        <sz val="12"/>
        <color theme="1"/>
        <rFont val="Times New Roman"/>
        <family val="1"/>
        <charset val="204"/>
      </rPr>
      <t xml:space="preserve">», проведенной в 2020 году с подсчетом запасов по состоянию на 01.10.2020. (Лц. КЛГ 01935 ТР, Гос.рег.27-20-401). г.Гусев: ООО «Эдиль-Карьер», ООО «Балтгеоразведка». - 1 папка: 1 кн. – 157 л., 4/5 л.гр.пр. \\\ </t>
    </r>
    <r>
      <rPr>
        <b/>
        <sz val="12"/>
        <color theme="1"/>
        <rFont val="Times New Roman"/>
        <family val="1"/>
        <charset val="204"/>
      </rPr>
      <t>КЛГ-496</t>
    </r>
    <r>
      <rPr>
        <sz val="12"/>
        <color theme="1"/>
        <rFont val="Times New Roman"/>
        <family val="1"/>
        <charset val="204"/>
      </rPr>
      <t xml:space="preserve"> (135 Мб), </t>
    </r>
    <r>
      <rPr>
        <b/>
        <sz val="12"/>
        <color theme="1"/>
        <rFont val="Times New Roman"/>
        <family val="1"/>
        <charset val="204"/>
      </rPr>
      <t>од-496</t>
    </r>
    <r>
      <rPr>
        <sz val="12"/>
        <color theme="1"/>
        <rFont val="Times New Roman"/>
        <family val="1"/>
        <charset val="204"/>
      </rPr>
      <t xml:space="preserve"> (141 Мб), </t>
    </r>
    <r>
      <rPr>
        <b/>
        <sz val="12"/>
        <color theme="1"/>
        <rFont val="Times New Roman"/>
        <family val="1"/>
        <charset val="204"/>
      </rPr>
      <t>Арх.173</t>
    </r>
    <r>
      <rPr>
        <sz val="12"/>
        <color theme="1"/>
        <rFont val="Times New Roman"/>
        <family val="1"/>
        <charset val="204"/>
      </rPr>
      <t xml:space="preserve"> (6,36 Мб).</t>
    </r>
  </si>
  <si>
    <t>1 папка: 1 кн. – 157 л., 4/5 л.гр.пр.</t>
  </si>
  <si>
    <t>кф    3.09.2026</t>
  </si>
  <si>
    <r>
      <t xml:space="preserve">Гурская Т.В., 2020. </t>
    </r>
    <r>
      <rPr>
        <sz val="12"/>
        <color theme="1"/>
        <rFont val="Times New Roman"/>
        <family val="1"/>
        <charset val="204"/>
      </rPr>
      <t>Отчет о результатах разведки песка и песчано-гравийного материала в пределах лицензионного участка недр «</t>
    </r>
    <r>
      <rPr>
        <b/>
        <sz val="12"/>
        <color theme="1"/>
        <rFont val="Times New Roman"/>
        <family val="1"/>
        <charset val="204"/>
      </rPr>
      <t>Южно-Комсомольское</t>
    </r>
    <r>
      <rPr>
        <sz val="12"/>
        <color theme="1"/>
        <rFont val="Times New Roman"/>
        <family val="1"/>
        <charset val="204"/>
      </rPr>
      <t xml:space="preserve">», проведенной в 2020 г. с подсчетом запасов по состоянию на 01.06.2020г. (Лц. КЛГ 80087ТЭ, Гос.рег. 27-20-389). г.Гусев: ОАО «Калининградский карьер», ООО «Балтгеоразведка». -1 папка: 1 кн. – 213 л., 4/4 л.гр.пр. \\\ </t>
    </r>
    <r>
      <rPr>
        <b/>
        <sz val="12"/>
        <color theme="1"/>
        <rFont val="Times New Roman"/>
        <family val="1"/>
        <charset val="204"/>
      </rPr>
      <t>КЛГ-497</t>
    </r>
    <r>
      <rPr>
        <sz val="12"/>
        <color theme="1"/>
        <rFont val="Times New Roman"/>
        <family val="1"/>
        <charset val="204"/>
      </rPr>
      <t xml:space="preserve"> (286 Мб), </t>
    </r>
    <r>
      <rPr>
        <b/>
        <sz val="12"/>
        <color theme="1"/>
        <rFont val="Times New Roman"/>
        <family val="1"/>
        <charset val="204"/>
      </rPr>
      <t>од-497</t>
    </r>
    <r>
      <rPr>
        <sz val="12"/>
        <color theme="1"/>
        <rFont val="Times New Roman"/>
        <family val="1"/>
        <charset val="204"/>
      </rPr>
      <t xml:space="preserve"> (296 Мб), </t>
    </r>
    <r>
      <rPr>
        <b/>
        <sz val="12"/>
        <color theme="1"/>
        <rFont val="Times New Roman"/>
        <family val="1"/>
        <charset val="204"/>
      </rPr>
      <t>Арх.174</t>
    </r>
    <r>
      <rPr>
        <sz val="12"/>
        <color theme="1"/>
        <rFont val="Times New Roman"/>
        <family val="1"/>
        <charset val="204"/>
      </rPr>
      <t xml:space="preserve"> (9,69 Мб).</t>
    </r>
  </si>
  <si>
    <t xml:space="preserve">1 папка: 1 кн. – 213 л., 4/4 л.гр.пр. </t>
  </si>
  <si>
    <t>кф    6.09.2026</t>
  </si>
  <si>
    <t>съёмка</t>
  </si>
  <si>
    <t>0.293</t>
  </si>
  <si>
    <r>
      <t xml:space="preserve">Латипова Л.М., Волков Е.Н., Брусницына Р.Г., 1990. </t>
    </r>
    <r>
      <rPr>
        <sz val="12"/>
        <color theme="1"/>
        <rFont val="Times New Roman"/>
        <family val="1"/>
        <charset val="204"/>
      </rPr>
      <t xml:space="preserve">Сейсморазведочные работы МОВ ОГТ по уточнению геологического строения нефтеперспективной части Центральной Балтики. Отчет по объекту 161 за 1989-1990 гг. Балтийское море. (Гос.рег. 1-89-48 М/1). г.Калининград: Союзморинжнеология, Балтийская МИГЭ. -  1 папка: 2 кн. – 453л., 29/29 л.гр.пр. </t>
    </r>
    <r>
      <rPr>
        <b/>
        <sz val="12"/>
        <color theme="1"/>
        <rFont val="Times New Roman"/>
        <family val="1"/>
        <charset val="204"/>
      </rPr>
      <t xml:space="preserve">\\\ КЛГ-0.293, од-0.293  </t>
    </r>
  </si>
  <si>
    <t>Латипова Л.М., Волков Е.Н., Брусницына Р.Г.</t>
  </si>
  <si>
    <t>0.002</t>
  </si>
  <si>
    <t>Вербицкий В.Р</t>
  </si>
  <si>
    <t>0.003</t>
  </si>
  <si>
    <r>
      <rPr>
        <sz val="12"/>
        <color theme="1"/>
        <rFont val="Times New Roman"/>
        <family val="1"/>
        <charset val="204"/>
      </rPr>
      <t>ФГИ Калининградской обл. Отчеты  о ГГР, подотчетные материалы. Площади Балтийская, Васильковская, Георгиевская, Полесская, Домновская, Дружбинская, Нахимовски-Прегольская, Славская, Южно-Славская, Черепановская, Прегольская, Рощинская, Северно-Исаковская, Тарасовская, Тимирязевская. Подсчет запасов: Алешкинское, Западно-Чеховское, Исаковское, Олимпийское, Северо-Славинское, Славинское, Славское, Чеховское ///</t>
    </r>
    <r>
      <rPr>
        <b/>
        <sz val="12"/>
        <color theme="1"/>
        <rFont val="Times New Roman"/>
        <family val="1"/>
        <charset val="204"/>
      </rPr>
      <t xml:space="preserve"> од-0.001 (570 Мб)</t>
    </r>
  </si>
  <si>
    <t>0.001</t>
  </si>
  <si>
    <t>Описание керна бюджетных скважин. од-0.002 (14,4 Мб)</t>
  </si>
  <si>
    <r>
      <t xml:space="preserve">Вербицкий В.Р. </t>
    </r>
    <r>
      <rPr>
        <sz val="12"/>
        <color theme="1"/>
        <rFont val="Times New Roman"/>
        <family val="1"/>
        <charset val="204"/>
      </rPr>
      <t xml:space="preserve">Информ.отчет  о работах по объекту №63 «Геологическое изучение и оценка минеральных ресурсов недр РФ и её континентального шельфа, выпол. ФГУ «ВСЕГЕИ» в 2001-2002 гг.» </t>
    </r>
    <r>
      <rPr>
        <b/>
        <sz val="12"/>
        <color theme="1"/>
        <rFont val="Times New Roman"/>
        <family val="1"/>
        <charset val="204"/>
      </rPr>
      <t>/// од-0.002 (176 Мб)</t>
    </r>
  </si>
  <si>
    <t>0.292</t>
  </si>
  <si>
    <r>
      <t>Рафиков Ф.Г., Шамрай Г.И., Некрасов С.К., Киселева В.Д., 1974.</t>
    </r>
    <r>
      <rPr>
        <sz val="12"/>
        <color theme="1"/>
        <rFont val="Times New Roman"/>
        <family val="1"/>
        <charset val="204"/>
      </rPr>
      <t xml:space="preserve">  Геологическое строение и подсчет запасов нефти «</t>
    </r>
    <r>
      <rPr>
        <b/>
        <sz val="12"/>
        <color theme="1"/>
        <rFont val="Times New Roman"/>
        <family val="1"/>
        <charset val="204"/>
      </rPr>
      <t>Западно-Красноборского»</t>
    </r>
    <r>
      <rPr>
        <sz val="12"/>
        <color theme="1"/>
        <rFont val="Times New Roman"/>
        <family val="1"/>
        <charset val="204"/>
      </rPr>
      <t xml:space="preserve"> месторождения Калининградской области. Подсчет запасов по состоянию на 15.04.1974г. г.Ярославль: трест «Ярославльнефтегазразведка». – 1 папка: 2 кн. – 408 л., 24/24л.гр.пр. \\\ </t>
    </r>
    <r>
      <rPr>
        <b/>
        <sz val="12"/>
        <color theme="1"/>
        <rFont val="Times New Roman"/>
        <family val="1"/>
        <charset val="204"/>
      </rPr>
      <t>КЛГ-0.292, од-0.292</t>
    </r>
    <r>
      <rPr>
        <sz val="12"/>
        <color theme="1"/>
        <rFont val="Times New Roman"/>
        <family val="1"/>
        <charset val="204"/>
      </rPr>
      <t xml:space="preserve"> (1372 Мб)</t>
    </r>
  </si>
  <si>
    <t>1 папка: 2 кн. – 408 л., 24/24л.гр.пр.</t>
  </si>
  <si>
    <t xml:space="preserve">1 папка: 2 кн. – 453л., 29/29 л.гр.пр. </t>
  </si>
  <si>
    <r>
      <t>Анисимов Л.А., 2020.</t>
    </r>
    <r>
      <rPr>
        <sz val="12"/>
        <color theme="1"/>
        <rFont val="Times New Roman"/>
        <family val="1"/>
        <charset val="204"/>
      </rPr>
      <t xml:space="preserve"> </t>
    </r>
    <r>
      <rPr>
        <sz val="12"/>
        <color rgb="FF000000"/>
        <rFont val="Times New Roman"/>
        <family val="1"/>
        <charset val="204"/>
      </rPr>
      <t xml:space="preserve">Обоснование возможности закачки попутных пластовых вод с </t>
    </r>
    <r>
      <rPr>
        <b/>
        <sz val="12"/>
        <color rgb="FF000000"/>
        <rFont val="Times New Roman"/>
        <family val="1"/>
        <charset val="204"/>
      </rPr>
      <t>НСП "Романово"</t>
    </r>
    <r>
      <rPr>
        <sz val="12"/>
        <color rgb="FF000000"/>
        <rFont val="Times New Roman"/>
        <family val="1"/>
        <charset val="204"/>
      </rPr>
      <t xml:space="preserve"> в новые поглощающие горизонты. (Лц. КЛГ 14970 ЗЭ, Гос.рег. 27-19-363, Протокол ТКЗ №04-20/КО от 20.03.2020г.). г.Волгоград: ООО «ЛУКОЙЛ-Калининградморнефть», Филиал ООО «ЛУКОЙЛ-Инжиниринг» «ВолгоградНИПИморнефть». - </t>
    </r>
    <r>
      <rPr>
        <sz val="12"/>
        <color theme="1"/>
        <rFont val="Times New Roman"/>
        <family val="1"/>
        <charset val="204"/>
      </rPr>
      <t xml:space="preserve">1 папка: 2 кн. – 247 л., 3/3 л.гр.пр. \\\ </t>
    </r>
    <r>
      <rPr>
        <b/>
        <sz val="12"/>
        <color theme="1"/>
        <rFont val="Times New Roman"/>
        <family val="1"/>
        <charset val="204"/>
      </rPr>
      <t>КЛГ-498</t>
    </r>
    <r>
      <rPr>
        <sz val="12"/>
        <color theme="1"/>
        <rFont val="Times New Roman"/>
        <family val="1"/>
        <charset val="204"/>
      </rPr>
      <t xml:space="preserve"> (81,8 Мб), </t>
    </r>
    <r>
      <rPr>
        <b/>
        <sz val="12"/>
        <color theme="1"/>
        <rFont val="Times New Roman"/>
        <family val="1"/>
        <charset val="204"/>
      </rPr>
      <t>од -498</t>
    </r>
    <r>
      <rPr>
        <sz val="12"/>
        <color theme="1"/>
        <rFont val="Times New Roman"/>
        <family val="1"/>
        <charset val="204"/>
      </rPr>
      <t xml:space="preserve"> (81,8 Мб).</t>
    </r>
  </si>
  <si>
    <t>Анисимов Л.А.</t>
  </si>
  <si>
    <t>заакачка пластовых вод</t>
  </si>
  <si>
    <t xml:space="preserve">1 папка: 2 кн. – 247 л., 3/3 л.гр.пр. </t>
  </si>
  <si>
    <r>
      <t>Чегесов В.К., 2021.</t>
    </r>
    <r>
      <rPr>
        <sz val="12"/>
        <color theme="1"/>
        <rFont val="Times New Roman"/>
        <family val="1"/>
        <charset val="204"/>
      </rPr>
      <t xml:space="preserve"> Отчёт о результатах поисково-оценочного бурения на </t>
    </r>
    <r>
      <rPr>
        <b/>
        <sz val="12"/>
        <color theme="1"/>
        <rFont val="Times New Roman"/>
        <family val="1"/>
        <charset val="204"/>
      </rPr>
      <t>Борокской</t>
    </r>
    <r>
      <rPr>
        <sz val="12"/>
        <color theme="1"/>
        <rFont val="Times New Roman"/>
        <family val="1"/>
        <charset val="204"/>
      </rPr>
      <t xml:space="preserve"> и </t>
    </r>
    <r>
      <rPr>
        <b/>
        <sz val="12"/>
        <color theme="1"/>
        <rFont val="Times New Roman"/>
        <family val="1"/>
        <charset val="204"/>
      </rPr>
      <t>Путятинской</t>
    </r>
    <r>
      <rPr>
        <sz val="12"/>
        <color theme="1"/>
        <rFont val="Times New Roman"/>
        <family val="1"/>
        <charset val="204"/>
      </rPr>
      <t xml:space="preserve"> площадях. (Лц. КЛГ 02432 НП, Гос.рег.27-20-396). г.Калининград: ООО «СПБгеопроект». - 1 папка: 1 кн. – 252 л., 9/9 л.гр.пр. \\\ </t>
    </r>
    <r>
      <rPr>
        <b/>
        <sz val="12"/>
        <color theme="1"/>
        <rFont val="Times New Roman"/>
        <family val="1"/>
        <charset val="204"/>
      </rPr>
      <t>КЛГ-499</t>
    </r>
    <r>
      <rPr>
        <sz val="12"/>
        <color theme="1"/>
        <rFont val="Times New Roman"/>
        <family val="1"/>
        <charset val="204"/>
      </rPr>
      <t xml:space="preserve"> (180 Мб). </t>
    </r>
    <r>
      <rPr>
        <b/>
        <sz val="12"/>
        <color theme="1"/>
        <rFont val="Times New Roman"/>
        <family val="1"/>
        <charset val="204"/>
      </rPr>
      <t>од-499</t>
    </r>
    <r>
      <rPr>
        <sz val="12"/>
        <color theme="1"/>
        <rFont val="Times New Roman"/>
        <family val="1"/>
        <charset val="204"/>
      </rPr>
      <t xml:space="preserve"> (1807 Мб). </t>
    </r>
    <r>
      <rPr>
        <b/>
        <sz val="12"/>
        <color theme="1"/>
        <rFont val="Times New Roman"/>
        <family val="1"/>
        <charset val="204"/>
      </rPr>
      <t>Арх.176</t>
    </r>
    <r>
      <rPr>
        <sz val="12"/>
        <color theme="1"/>
        <rFont val="Times New Roman"/>
        <family val="1"/>
        <charset val="204"/>
      </rPr>
      <t xml:space="preserve"> (1618 Мб).</t>
    </r>
  </si>
  <si>
    <t>1 папка: 1 кн. – 252 л., 9/9 л.гр.пр.</t>
  </si>
  <si>
    <t>кф 12.10.2026</t>
  </si>
  <si>
    <t>Цигельницкая П.И., Божко Е.А.</t>
  </si>
  <si>
    <r>
      <t>Цигельницкая П.И., Божко Е.А., 2019.</t>
    </r>
    <r>
      <rPr>
        <sz val="12"/>
        <color theme="1"/>
        <rFont val="Times New Roman"/>
        <family val="1"/>
        <charset val="204"/>
      </rPr>
      <t xml:space="preserve"> Оперативный подсчёт запасов углеводородов «</t>
    </r>
    <r>
      <rPr>
        <b/>
        <sz val="12"/>
        <color theme="1"/>
        <rFont val="Times New Roman"/>
        <family val="1"/>
        <charset val="204"/>
      </rPr>
      <t>Западно-Ушаковского</t>
    </r>
    <r>
      <rPr>
        <sz val="12"/>
        <color theme="1"/>
        <rFont val="Times New Roman"/>
        <family val="1"/>
        <charset val="204"/>
      </rPr>
      <t xml:space="preserve">» месторождения. (Лц. КЛГ 10810 НР, Гос.рег. 27-19-358, Протокол ФАН №03-18/823-пр от 21.11.2019г). г.Волгоград: ООО «ЛУКОЙЛ-КМН», филиал ООО «ЛУКОЙЛ-Инжиниринг» «ВолгоградНИПИморнефть» в г. Волгограде. - 1 папка: 2 кн. –181л., 10/10 л.гр.пр. \\\ </t>
    </r>
    <r>
      <rPr>
        <b/>
        <sz val="12"/>
        <color theme="1"/>
        <rFont val="Times New Roman"/>
        <family val="1"/>
        <charset val="204"/>
      </rPr>
      <t>КЛГ-500</t>
    </r>
    <r>
      <rPr>
        <sz val="12"/>
        <color theme="1"/>
        <rFont val="Times New Roman"/>
        <family val="1"/>
        <charset val="204"/>
      </rPr>
      <t xml:space="preserve"> (290 Мб), </t>
    </r>
    <r>
      <rPr>
        <b/>
        <sz val="12"/>
        <color theme="1"/>
        <rFont val="Times New Roman"/>
        <family val="1"/>
        <charset val="204"/>
      </rPr>
      <t>од-500</t>
    </r>
    <r>
      <rPr>
        <sz val="12"/>
        <color theme="1"/>
        <rFont val="Times New Roman"/>
        <family val="1"/>
        <charset val="204"/>
      </rPr>
      <t xml:space="preserve"> (309 Мб), </t>
    </r>
    <r>
      <rPr>
        <b/>
        <sz val="12"/>
        <color theme="1"/>
        <rFont val="Times New Roman"/>
        <family val="1"/>
        <charset val="204"/>
      </rPr>
      <t>Арх.177</t>
    </r>
    <r>
      <rPr>
        <sz val="12"/>
        <color theme="1"/>
        <rFont val="Times New Roman"/>
        <family val="1"/>
        <charset val="204"/>
      </rPr>
      <t xml:space="preserve"> (10,5 Мб).</t>
    </r>
  </si>
  <si>
    <t xml:space="preserve">1 папка: 2 кн. –181л., 10/10 л.гр.пр. </t>
  </si>
  <si>
    <t>кф 1.12.2026</t>
  </si>
  <si>
    <t>Цигельницкая П.И., Крашакова А.В</t>
  </si>
  <si>
    <t>1 папка: 2 кн. –181л., 13/13 л.гр.пр</t>
  </si>
  <si>
    <t>кф 2.12.2026</t>
  </si>
  <si>
    <r>
      <t>Цигельницкая П.И., Крашакова А.В., 2019.</t>
    </r>
    <r>
      <rPr>
        <sz val="12"/>
        <color theme="1"/>
        <rFont val="Times New Roman"/>
        <family val="1"/>
        <charset val="204"/>
      </rPr>
      <t xml:space="preserve"> Оперативный подсчёт запасов углеводородов «</t>
    </r>
    <r>
      <rPr>
        <b/>
        <sz val="12"/>
        <color theme="1"/>
        <rFont val="Times New Roman"/>
        <family val="1"/>
        <charset val="204"/>
      </rPr>
      <t>Домновского</t>
    </r>
    <r>
      <rPr>
        <sz val="12"/>
        <color theme="1"/>
        <rFont val="Times New Roman"/>
        <family val="1"/>
        <charset val="204"/>
      </rPr>
      <t xml:space="preserve">» месторождения. (Лц. КЛГ 11389 НР, Гос.рег. 27-18-344, Протокол ФАН №03-18/544-пр от 04.10.2019г). г.Волгоград: ПАО «ЛУКОЙЛ», ООО «ЛУКОЙЛ-КМН», филиал ООО «ЛУКОЙЛ-Инжиниринг» «ВолгоградНИПИморнефть» в г. Волгограде. - 1 папка: 2 кн. –181л., 13/13 л.гр.пр. \\\ </t>
    </r>
    <r>
      <rPr>
        <b/>
        <sz val="12"/>
        <color theme="1"/>
        <rFont val="Times New Roman"/>
        <family val="1"/>
        <charset val="204"/>
      </rPr>
      <t>КЛГ-501</t>
    </r>
    <r>
      <rPr>
        <sz val="12"/>
        <color theme="1"/>
        <rFont val="Times New Roman"/>
        <family val="1"/>
        <charset val="204"/>
      </rPr>
      <t xml:space="preserve"> (591 Мб), </t>
    </r>
    <r>
      <rPr>
        <b/>
        <sz val="12"/>
        <color theme="1"/>
        <rFont val="Times New Roman"/>
        <family val="1"/>
        <charset val="204"/>
      </rPr>
      <t>од-501</t>
    </r>
    <r>
      <rPr>
        <sz val="12"/>
        <color theme="1"/>
        <rFont val="Times New Roman"/>
        <family val="1"/>
        <charset val="204"/>
      </rPr>
      <t xml:space="preserve"> (606 Мб), </t>
    </r>
    <r>
      <rPr>
        <b/>
        <sz val="12"/>
        <color theme="1"/>
        <rFont val="Times New Roman"/>
        <family val="1"/>
        <charset val="204"/>
      </rPr>
      <t>Арх.178</t>
    </r>
    <r>
      <rPr>
        <sz val="12"/>
        <color theme="1"/>
        <rFont val="Times New Roman"/>
        <family val="1"/>
        <charset val="204"/>
      </rPr>
      <t xml:space="preserve"> (14,4 Мб).</t>
    </r>
  </si>
  <si>
    <r>
      <t>Сивцева А.А., Божко Е.А., 2020.</t>
    </r>
    <r>
      <rPr>
        <sz val="12"/>
        <color theme="1"/>
        <rFont val="Times New Roman"/>
        <family val="1"/>
        <charset val="204"/>
      </rPr>
      <t xml:space="preserve"> Оперативный подсчёт запасов углеводородов «</t>
    </r>
    <r>
      <rPr>
        <b/>
        <sz val="12"/>
        <color theme="1"/>
        <rFont val="Times New Roman"/>
        <family val="1"/>
        <charset val="204"/>
      </rPr>
      <t>Малиновского</t>
    </r>
    <r>
      <rPr>
        <sz val="12"/>
        <color theme="1"/>
        <rFont val="Times New Roman"/>
        <family val="1"/>
        <charset val="204"/>
      </rPr>
      <t xml:space="preserve">» месторождения. (Лц. КЛГ 10801 НЭ, Гос.рег. 27-20-392, Протокол ФАН №03-18/914-пр от 02.12.2020г). г.Волгоград: ПАО «ЛУКОЙЛ», ООО «ЛУКОЙЛ-КМН», филиал ООО «ЛУКОЙЛ-Инжиниринг» «ВолгоградНИПИморнефть» в г. Волгограде. - 1 папка: 2 кн. –194л., 17/17 л.гр.пр. \\\ </t>
    </r>
    <r>
      <rPr>
        <b/>
        <sz val="12"/>
        <color theme="1"/>
        <rFont val="Times New Roman"/>
        <family val="1"/>
        <charset val="204"/>
      </rPr>
      <t>КЛГ-502</t>
    </r>
    <r>
      <rPr>
        <sz val="12"/>
        <color theme="1"/>
        <rFont val="Times New Roman"/>
        <family val="1"/>
        <charset val="204"/>
      </rPr>
      <t xml:space="preserve"> (960 Мб), </t>
    </r>
    <r>
      <rPr>
        <b/>
        <sz val="12"/>
        <color theme="1"/>
        <rFont val="Times New Roman"/>
        <family val="1"/>
        <charset val="204"/>
      </rPr>
      <t>од-502</t>
    </r>
    <r>
      <rPr>
        <sz val="12"/>
        <color theme="1"/>
        <rFont val="Times New Roman"/>
        <family val="1"/>
        <charset val="204"/>
      </rPr>
      <t xml:space="preserve"> (963 Мб), </t>
    </r>
    <r>
      <rPr>
        <b/>
        <sz val="12"/>
        <color theme="1"/>
        <rFont val="Times New Roman"/>
        <family val="1"/>
        <charset val="204"/>
      </rPr>
      <t xml:space="preserve">Арх.179 </t>
    </r>
    <r>
      <rPr>
        <sz val="12"/>
        <color theme="1"/>
        <rFont val="Times New Roman"/>
        <family val="1"/>
        <charset val="204"/>
      </rPr>
      <t>(2,53 Мб).</t>
    </r>
  </si>
  <si>
    <t>1 папка: 2 кн. –194л., 17/17 л.гр.пр</t>
  </si>
  <si>
    <t>кф 7.12.2026</t>
  </si>
  <si>
    <r>
      <t>Сивцева А.А., Божко Е.А., 2020.</t>
    </r>
    <r>
      <rPr>
        <sz val="12"/>
        <color theme="1"/>
        <rFont val="Times New Roman"/>
        <family val="1"/>
        <charset val="204"/>
      </rPr>
      <t xml:space="preserve"> Оперативный подсчёт запасов углеводородов «</t>
    </r>
    <r>
      <rPr>
        <b/>
        <sz val="12"/>
        <color theme="1"/>
        <rFont val="Times New Roman"/>
        <family val="1"/>
        <charset val="204"/>
      </rPr>
      <t>Зайцевского</t>
    </r>
    <r>
      <rPr>
        <sz val="12"/>
        <color theme="1"/>
        <rFont val="Times New Roman"/>
        <family val="1"/>
        <charset val="204"/>
      </rPr>
      <t xml:space="preserve">» месторождения. (Лц. КЛГ 11389 НР, Гос.рег. 27-19-364, Протокол ФАН №03-18/915-пр от 02.12.2020г.). г.Волгоград: ПАО «ЛУКОЙЛ», ООО «ЛУКОЙЛ-КМН», филиал ООО «ЛУКОЙЛ-Инжиниринг» «ВолгоградНИПИморнефть» в г. Волгограде. - 1 папка: 2 кн. –147л., 15/15 л.гр.пр. \\\ </t>
    </r>
    <r>
      <rPr>
        <b/>
        <sz val="12"/>
        <color theme="1"/>
        <rFont val="Times New Roman"/>
        <family val="1"/>
        <charset val="204"/>
      </rPr>
      <t>КЛГ-503</t>
    </r>
    <r>
      <rPr>
        <sz val="12"/>
        <color theme="1"/>
        <rFont val="Times New Roman"/>
        <family val="1"/>
        <charset val="204"/>
      </rPr>
      <t xml:space="preserve"> (628 Мб), </t>
    </r>
    <r>
      <rPr>
        <b/>
        <sz val="12"/>
        <color theme="1"/>
        <rFont val="Times New Roman"/>
        <family val="1"/>
        <charset val="204"/>
      </rPr>
      <t>од-503</t>
    </r>
    <r>
      <rPr>
        <sz val="12"/>
        <color theme="1"/>
        <rFont val="Times New Roman"/>
        <family val="1"/>
        <charset val="204"/>
      </rPr>
      <t xml:space="preserve"> (629Мб), </t>
    </r>
    <r>
      <rPr>
        <b/>
        <sz val="12"/>
        <color theme="1"/>
        <rFont val="Times New Roman"/>
        <family val="1"/>
        <charset val="204"/>
      </rPr>
      <t xml:space="preserve">Арх.180 </t>
    </r>
    <r>
      <rPr>
        <sz val="12"/>
        <color theme="1"/>
        <rFont val="Times New Roman"/>
        <family val="1"/>
        <charset val="204"/>
      </rPr>
      <t>(0,9 Мб).</t>
    </r>
  </si>
  <si>
    <t>Сивцева А.А., Божко Е.А</t>
  </si>
  <si>
    <t>1 папка: 2 кн. –147л., 15/15 л.гр.пр.</t>
  </si>
  <si>
    <t>кф 9.12.2026</t>
  </si>
  <si>
    <r>
      <t xml:space="preserve">Ваулина Л. К., 2021. </t>
    </r>
    <r>
      <rPr>
        <sz val="12"/>
        <color theme="1"/>
        <rFont val="Times New Roman"/>
        <family val="1"/>
        <charset val="204"/>
      </rPr>
      <t xml:space="preserve">Отчет о результатах разведочных работ по оценке запасов подземных вод для водоснабжения жилых домов газораспределительной станции ООО «Газпром трансгаз  Санкт-Петербург-Калининградское ЛПУМГ» в пос. Кутузово МО Гурьевский городской округ Калининградской области. Подсчет запасов по состоянию на 07.07.2021 г. (Лц. КЛГ 02159 ВЭ, Гос.рег. 27-19-379). г.Калининград: ООО «Газпром трансгаз Санкт-Петербург», ИП «Ваулина Л.К.». - 1 кн. – 155 л. \\\ </t>
    </r>
    <r>
      <rPr>
        <b/>
        <sz val="12"/>
        <color theme="1"/>
        <rFont val="Times New Roman"/>
        <family val="1"/>
        <charset val="204"/>
      </rPr>
      <t>КЛГ-504</t>
    </r>
    <r>
      <rPr>
        <sz val="12"/>
        <color theme="1"/>
        <rFont val="Times New Roman"/>
        <family val="1"/>
        <charset val="204"/>
      </rPr>
      <t xml:space="preserve"> (45,7 Мб), </t>
    </r>
    <r>
      <rPr>
        <b/>
        <sz val="12"/>
        <color theme="1"/>
        <rFont val="Times New Roman"/>
        <family val="1"/>
        <charset val="204"/>
      </rPr>
      <t>од-504</t>
    </r>
    <r>
      <rPr>
        <sz val="12"/>
        <color theme="1"/>
        <rFont val="Times New Roman"/>
        <family val="1"/>
        <charset val="204"/>
      </rPr>
      <t xml:space="preserve"> (49,8 Мб). </t>
    </r>
    <r>
      <rPr>
        <b/>
        <sz val="12"/>
        <color theme="1"/>
        <rFont val="Times New Roman"/>
        <family val="1"/>
        <charset val="204"/>
      </rPr>
      <t>Арх. 181</t>
    </r>
    <r>
      <rPr>
        <sz val="12"/>
        <color theme="1"/>
        <rFont val="Times New Roman"/>
        <family val="1"/>
        <charset val="204"/>
      </rPr>
      <t xml:space="preserve"> (4 мб)</t>
    </r>
  </si>
  <si>
    <t xml:space="preserve"> 1 кн. – 155 л.</t>
  </si>
  <si>
    <r>
      <t>Головченко Е.А., 2019.</t>
    </r>
    <r>
      <rPr>
        <sz val="12"/>
        <color theme="1"/>
        <rFont val="Times New Roman"/>
        <family val="1"/>
        <charset val="204"/>
      </rPr>
      <t xml:space="preserve"> Оперативный подсчёт запасов углеводородов «</t>
    </r>
    <r>
      <rPr>
        <b/>
        <sz val="12"/>
        <color theme="1"/>
        <rFont val="Times New Roman"/>
        <family val="1"/>
        <charset val="204"/>
      </rPr>
      <t>Ладушкинского</t>
    </r>
    <r>
      <rPr>
        <sz val="12"/>
        <color theme="1"/>
        <rFont val="Times New Roman"/>
        <family val="1"/>
        <charset val="204"/>
      </rPr>
      <t xml:space="preserve">» месторождения. (Лц. КЛГ 10805 НЭ, Гос.рег. 27-18-345, Протокол ФАН №03-18/862-пр от 28.11.2019г.). г.Волгоград: ПАО «ЛУКОЙЛ», ООО «ЛУКОЙЛ-КМН», филиал ООО «ЛУКОЙЛ-Инжиниринг» «ВолгоградНИПИморнефть» в г. Волгограде. - 1 папка: 2 кн. –81л., 4/6 л.гр.пр. \\\ </t>
    </r>
    <r>
      <rPr>
        <b/>
        <sz val="12"/>
        <color theme="1"/>
        <rFont val="Times New Roman"/>
        <family val="1"/>
        <charset val="204"/>
      </rPr>
      <t>КЛГ-505</t>
    </r>
    <r>
      <rPr>
        <sz val="12"/>
        <color theme="1"/>
        <rFont val="Times New Roman"/>
        <family val="1"/>
        <charset val="204"/>
      </rPr>
      <t xml:space="preserve"> (2187 Мб), </t>
    </r>
    <r>
      <rPr>
        <b/>
        <sz val="12"/>
        <color theme="1"/>
        <rFont val="Times New Roman"/>
        <family val="1"/>
        <charset val="204"/>
      </rPr>
      <t>од-505</t>
    </r>
    <r>
      <rPr>
        <sz val="12"/>
        <color theme="1"/>
        <rFont val="Times New Roman"/>
        <family val="1"/>
        <charset val="204"/>
      </rPr>
      <t xml:space="preserve"> (2187Мб).</t>
    </r>
  </si>
  <si>
    <t>Головченко Е.А</t>
  </si>
  <si>
    <t xml:space="preserve">1 папка: 2 кн. –81л., 4/6 л.гр.пр. </t>
  </si>
  <si>
    <t>кф 27.12.2026</t>
  </si>
  <si>
    <t>Сагателян Н.М</t>
  </si>
  <si>
    <t xml:space="preserve">1 папка: 1 кн. – 208 л.. 1/1 л.гр.пр. </t>
  </si>
  <si>
    <r>
      <t>Сагателян Н.М., 2021.</t>
    </r>
    <r>
      <rPr>
        <sz val="12"/>
        <color theme="1"/>
        <rFont val="Times New Roman"/>
        <family val="1"/>
        <charset val="204"/>
      </rPr>
      <t xml:space="preserve"> Информационный отчёт «Проведение геологического изучения (поиски и оценка) на калийно-магниевые соли на участке недр «</t>
    </r>
    <r>
      <rPr>
        <b/>
        <sz val="12"/>
        <color theme="1"/>
        <rFont val="Times New Roman"/>
        <family val="1"/>
        <charset val="204"/>
      </rPr>
      <t>Поддубный</t>
    </r>
    <r>
      <rPr>
        <sz val="12"/>
        <color theme="1"/>
        <rFont val="Times New Roman"/>
        <family val="1"/>
        <charset val="204"/>
      </rPr>
      <t xml:space="preserve">» Калининградской области, РФ». (Лц. КЛГ 02490 ТП, Гос.рег.27-17-270). г.Калининград: ООО «ЭкоИнвестГрупп». – 1 папка: 1 кн. – 208 л.. 1/1 л.гр.пр. \\\ </t>
    </r>
    <r>
      <rPr>
        <b/>
        <sz val="12"/>
        <color theme="1"/>
        <rFont val="Times New Roman"/>
        <family val="1"/>
        <charset val="204"/>
      </rPr>
      <t>КЛГ-506</t>
    </r>
    <r>
      <rPr>
        <sz val="12"/>
        <color theme="1"/>
        <rFont val="Times New Roman"/>
        <family val="1"/>
        <charset val="204"/>
      </rPr>
      <t xml:space="preserve"> (52,8 Мб), </t>
    </r>
    <r>
      <rPr>
        <b/>
        <sz val="12"/>
        <color theme="1"/>
        <rFont val="Times New Roman"/>
        <family val="1"/>
        <charset val="204"/>
      </rPr>
      <t>Од-506</t>
    </r>
    <r>
      <rPr>
        <sz val="12"/>
        <color theme="1"/>
        <rFont val="Times New Roman"/>
        <family val="1"/>
        <charset val="204"/>
      </rPr>
      <t xml:space="preserve"> (313 Мб), </t>
    </r>
    <r>
      <rPr>
        <b/>
        <sz val="12"/>
        <color theme="1"/>
        <rFont val="Times New Roman"/>
        <family val="1"/>
        <charset val="204"/>
      </rPr>
      <t>Арх.183</t>
    </r>
    <r>
      <rPr>
        <sz val="12"/>
        <color theme="1"/>
        <rFont val="Times New Roman"/>
        <family val="1"/>
        <charset val="204"/>
      </rPr>
      <t xml:space="preserve"> (255 Мб).</t>
    </r>
  </si>
  <si>
    <t>1 папка: 3 кн. – 380 л.</t>
  </si>
  <si>
    <r>
      <t xml:space="preserve">Вершинин Д.С., 2021. </t>
    </r>
    <r>
      <rPr>
        <sz val="12"/>
        <color theme="1"/>
        <rFont val="Times New Roman"/>
        <family val="1"/>
        <charset val="204"/>
      </rPr>
      <t xml:space="preserve">Отчет о результатах работ по объекту «Оценка запасов подземных вод участка действующего водозабора для питьевого, хозяйственно-бытового водоснабжения и технологического обеспечения водой ООО «Пушкино» в пос. Пушкино, Покрышкино МО «Нестеровский городской округ» Калининградской области» (подсчет запасов по состоянию на 07.12.2020г.). (Лц. КЛГ 80079 ВЭ, Гос.рег. 27-18-327, Протокол ЭКЗ №372 от 23.09.2021г.). г.Калининград: ООО «Пушкино», ООО «Калининградская гидрогеология». – 1 папка: 3 кн. – 380 л. \\\ </t>
    </r>
    <r>
      <rPr>
        <b/>
        <sz val="12"/>
        <color theme="1"/>
        <rFont val="Times New Roman"/>
        <family val="1"/>
        <charset val="204"/>
      </rPr>
      <t>КЛГ-507</t>
    </r>
    <r>
      <rPr>
        <sz val="12"/>
        <color theme="1"/>
        <rFont val="Times New Roman"/>
        <family val="1"/>
        <charset val="204"/>
      </rPr>
      <t xml:space="preserve"> (308 мб), </t>
    </r>
    <r>
      <rPr>
        <b/>
        <sz val="12"/>
        <color theme="1"/>
        <rFont val="Times New Roman"/>
        <family val="1"/>
        <charset val="204"/>
      </rPr>
      <t>од-507</t>
    </r>
    <r>
      <rPr>
        <sz val="12"/>
        <color theme="1"/>
        <rFont val="Times New Roman"/>
        <family val="1"/>
        <charset val="204"/>
      </rPr>
      <t xml:space="preserve"> (439 Мб.), </t>
    </r>
    <r>
      <rPr>
        <b/>
        <sz val="12"/>
        <color theme="1"/>
        <rFont val="Times New Roman"/>
        <family val="1"/>
        <charset val="204"/>
      </rPr>
      <t>Арх. 184</t>
    </r>
    <r>
      <rPr>
        <sz val="12"/>
        <color theme="1"/>
        <rFont val="Times New Roman"/>
        <family val="1"/>
        <charset val="204"/>
      </rPr>
      <t xml:space="preserve"> (127 Мб.).</t>
    </r>
  </si>
  <si>
    <r>
      <t xml:space="preserve">Вершинин Д.С., 2021. </t>
    </r>
    <r>
      <rPr>
        <sz val="12"/>
        <color theme="1"/>
        <rFont val="Times New Roman"/>
        <family val="1"/>
        <charset val="204"/>
      </rPr>
      <t xml:space="preserve">Отчет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ООО «Малиновка» в поселке Малиновка Славского городского округа Калининградской области РФ (подсчет запасов по состоянию на 28.04.2021г.). (Лц. КЛГ 80059 ВП, Гос.рег. 27-18-316, Протокол ЭКЗ №539 от 17.12.2021г.). г.Калининград: ООО «Малиновка», ООО «Калининградская гидрогеология». – 1 папка: 2 кн. – 219 л. \\\ </t>
    </r>
    <r>
      <rPr>
        <b/>
        <sz val="12"/>
        <color theme="1"/>
        <rFont val="Times New Roman"/>
        <family val="1"/>
        <charset val="204"/>
      </rPr>
      <t>КЛГ-508</t>
    </r>
    <r>
      <rPr>
        <sz val="12"/>
        <color theme="1"/>
        <rFont val="Times New Roman"/>
        <family val="1"/>
        <charset val="204"/>
      </rPr>
      <t xml:space="preserve"> (163 Мб), </t>
    </r>
    <r>
      <rPr>
        <b/>
        <sz val="12"/>
        <color theme="1"/>
        <rFont val="Times New Roman"/>
        <family val="1"/>
        <charset val="204"/>
      </rPr>
      <t>од-508</t>
    </r>
    <r>
      <rPr>
        <sz val="12"/>
        <color theme="1"/>
        <rFont val="Times New Roman"/>
        <family val="1"/>
        <charset val="204"/>
      </rPr>
      <t xml:space="preserve"> (239 Мб), </t>
    </r>
    <r>
      <rPr>
        <b/>
        <sz val="12"/>
        <color theme="1"/>
        <rFont val="Times New Roman"/>
        <family val="1"/>
        <charset val="204"/>
      </rPr>
      <t>Арх.185</t>
    </r>
    <r>
      <rPr>
        <sz val="12"/>
        <color theme="1"/>
        <rFont val="Times New Roman"/>
        <family val="1"/>
        <charset val="204"/>
      </rPr>
      <t xml:space="preserve"> (70,8 Мб).</t>
    </r>
  </si>
  <si>
    <t>1 папка: 2 кн. – 219 л.</t>
  </si>
  <si>
    <r>
      <t>Гурская Т.В., Кунаева Т.А., Сковпень Л.Н., 2018.</t>
    </r>
    <r>
      <rPr>
        <sz val="12"/>
        <color theme="1"/>
        <rFont val="Times New Roman"/>
        <family val="1"/>
        <charset val="204"/>
      </rPr>
      <t xml:space="preserve"> Отчет о результатах геологического изучения (поиски и оценка) Западного участка месторождения песчано-гравийного материала </t>
    </r>
    <r>
      <rPr>
        <b/>
        <sz val="12"/>
        <color theme="1"/>
        <rFont val="Times New Roman"/>
        <family val="1"/>
        <charset val="204"/>
      </rPr>
      <t>«Рыбачье»,</t>
    </r>
    <r>
      <rPr>
        <sz val="12"/>
        <color theme="1"/>
        <rFont val="Times New Roman"/>
        <family val="1"/>
        <charset val="204"/>
      </rPr>
      <t xml:space="preserve"> расположенного в акватории Калининградского залива Балтийского моря (Калининградская область, РФ) с подсчетом запасов по состоянию на 01.01.2017 г. (Лц. ШБТ 16168 ТР, Гос.рег 643-17-790, Протокол ГКЗ №5381 от 20.04.2018г.). г.Гусев: ОАО «Калининградский карьер», ООО «Балтгеолресурсы». -  2 папки: 4 кн. – 441л., 4/4 л.гр.пр. \\\ </t>
    </r>
    <r>
      <rPr>
        <b/>
        <sz val="12"/>
        <color theme="1"/>
        <rFont val="Times New Roman"/>
        <family val="1"/>
        <charset val="204"/>
      </rPr>
      <t>КЛГ-509 (292 Мб), од-509 (294 Мб), Арх.186 (2,87 Мб).</t>
    </r>
  </si>
  <si>
    <t xml:space="preserve">2 папки: 4 кн. – 441л., 4/4 л.гр.пр. </t>
  </si>
  <si>
    <t>кф  04.02.2027</t>
  </si>
  <si>
    <r>
      <t xml:space="preserve">Никутина Н.Г., 2021. </t>
    </r>
    <r>
      <rPr>
        <sz val="12"/>
        <color theme="1"/>
        <rFont val="Times New Roman"/>
        <family val="1"/>
        <charset val="204"/>
      </rPr>
      <t xml:space="preserve">Отчет о результатах работ по геологическому изучению участка недр с целью оценки запасов подземных вод для питьевого, хозяйственно-бытового водоснабжения и технологического обеспечения водой предприятия ООО «Техносервис» в пос.Луговое МО «Гурьевский городской округ» Калининградской области (подсчет запасов по состоянию на 23.07.2020г.). (Лц. КЛГ 80117 ВР, Гос.рег. 27-19-359, Протокол ЭКЗ №09 пв от 16.12.2021г., Приказ утверждения № 546 от 17.12.2021г.). г.Калининград: ООО «Техносервис», ИП «Никутина Н.Г.». - 1 папка: 2кн. – 214л. \\\ </t>
    </r>
    <r>
      <rPr>
        <b/>
        <sz val="12"/>
        <color theme="1"/>
        <rFont val="Times New Roman"/>
        <family val="1"/>
        <charset val="204"/>
      </rPr>
      <t>КЛГ-510</t>
    </r>
    <r>
      <rPr>
        <sz val="12"/>
        <color theme="1"/>
        <rFont val="Times New Roman"/>
        <family val="1"/>
        <charset val="204"/>
      </rPr>
      <t xml:space="preserve"> (93 Мб), </t>
    </r>
    <r>
      <rPr>
        <b/>
        <sz val="12"/>
        <color theme="1"/>
        <rFont val="Times New Roman"/>
        <family val="1"/>
        <charset val="204"/>
      </rPr>
      <t xml:space="preserve">од 510 </t>
    </r>
    <r>
      <rPr>
        <sz val="12"/>
        <color theme="1"/>
        <rFont val="Times New Roman"/>
        <family val="1"/>
        <charset val="204"/>
      </rPr>
      <t xml:space="preserve">(121 Мб), </t>
    </r>
    <r>
      <rPr>
        <b/>
        <sz val="12"/>
        <color theme="1"/>
        <rFont val="Times New Roman"/>
        <family val="1"/>
        <charset val="204"/>
      </rPr>
      <t>Арх.187</t>
    </r>
    <r>
      <rPr>
        <sz val="12"/>
        <color theme="1"/>
        <rFont val="Times New Roman"/>
        <family val="1"/>
        <charset val="204"/>
      </rPr>
      <t xml:space="preserve"> (21,7 Мб).</t>
    </r>
  </si>
  <si>
    <t xml:space="preserve">1 папка: 2кн. – 214л. </t>
  </si>
  <si>
    <t>Федоров С.Н.</t>
  </si>
  <si>
    <r>
      <t xml:space="preserve">Фёдоров С.Н., 2021. </t>
    </r>
    <r>
      <rPr>
        <sz val="12"/>
        <color theme="1"/>
        <rFont val="Times New Roman"/>
        <family val="1"/>
        <charset val="204"/>
      </rPr>
      <t xml:space="preserve">Отчет о результатах геологоразведочных работ по объекту: «Геологическое изучение (поиски и оценка) подземных вод с целью использования их для водоснабжения ООО «Логистика Балтика» в г.Светлогорске пос.Отрадное Калининградской области». Подсчет запасов по состоянию на 22.10.2021 года. (Лц. КЛГ 80098 ВР, Гос.рег. 27-18-346). г.Калининград: ООО «Логистика Балтика». – 1 кн. – 131 л. \\\ </t>
    </r>
    <r>
      <rPr>
        <b/>
        <sz val="12"/>
        <color theme="1"/>
        <rFont val="Times New Roman"/>
        <family val="1"/>
        <charset val="204"/>
      </rPr>
      <t>КЛГ-511</t>
    </r>
    <r>
      <rPr>
        <sz val="12"/>
        <color theme="1"/>
        <rFont val="Times New Roman"/>
        <family val="1"/>
        <charset val="204"/>
      </rPr>
      <t xml:space="preserve"> (23,1 Мб), </t>
    </r>
    <r>
      <rPr>
        <b/>
        <sz val="12"/>
        <color theme="1"/>
        <rFont val="Times New Roman"/>
        <family val="1"/>
        <charset val="204"/>
      </rPr>
      <t>Од-511</t>
    </r>
    <r>
      <rPr>
        <sz val="12"/>
        <color theme="1"/>
        <rFont val="Times New Roman"/>
        <family val="1"/>
        <charset val="204"/>
      </rPr>
      <t xml:space="preserve"> (38,4 Мб), </t>
    </r>
    <r>
      <rPr>
        <b/>
        <sz val="12"/>
        <color theme="1"/>
        <rFont val="Times New Roman"/>
        <family val="1"/>
        <charset val="204"/>
      </rPr>
      <t>Арх. 188</t>
    </r>
    <r>
      <rPr>
        <sz val="12"/>
        <color theme="1"/>
        <rFont val="Times New Roman"/>
        <family val="1"/>
        <charset val="204"/>
      </rPr>
      <t xml:space="preserve"> (15,3 Мб).</t>
    </r>
  </si>
  <si>
    <t xml:space="preserve">1 кн. – 131 л. </t>
  </si>
  <si>
    <r>
      <t xml:space="preserve">Никутина Н.Г., 2021. </t>
    </r>
    <r>
      <rPr>
        <sz val="12"/>
        <color theme="1"/>
        <rFont val="Times New Roman"/>
        <family val="1"/>
        <charset val="204"/>
      </rPr>
      <t xml:space="preserve">Отчет о результатах работ по геологическому изучению участка недр в целях поисков и оценки подземных вод для технологического обеспечения водой предприятия АО «Утилизация мусора», расположенного Северо-Восточнее пос.Маяковского МО «Гусевский городской округ» Калининградской области. Подсчёт запасов по состоянию на  24.11.2021 года. (Лц. КЛГ 80170 ВП, Гос.рег. №27-20-399, Приказ утверждения № 577 от 29.12.2021г., Экспертное заключение № 12пв от 28.12.2021г.). г.Калининград: АО «Утилизация мусора». ИП «Никутина Н.Г.». - 1 папка: 2 кн. – 117 л.\\\ </t>
    </r>
    <r>
      <rPr>
        <b/>
        <sz val="12"/>
        <color theme="1"/>
        <rFont val="Times New Roman"/>
        <family val="1"/>
        <charset val="204"/>
      </rPr>
      <t>КЛГ-512</t>
    </r>
    <r>
      <rPr>
        <sz val="12"/>
        <color theme="1"/>
        <rFont val="Times New Roman"/>
        <family val="1"/>
        <charset val="204"/>
      </rPr>
      <t xml:space="preserve"> (52,6 Мб), </t>
    </r>
    <r>
      <rPr>
        <b/>
        <sz val="12"/>
        <color theme="1"/>
        <rFont val="Times New Roman"/>
        <family val="1"/>
        <charset val="204"/>
      </rPr>
      <t>од-512</t>
    </r>
    <r>
      <rPr>
        <sz val="12"/>
        <color theme="1"/>
        <rFont val="Times New Roman"/>
        <family val="1"/>
        <charset val="204"/>
      </rPr>
      <t xml:space="preserve"> (64,2 Мб), </t>
    </r>
    <r>
      <rPr>
        <b/>
        <sz val="12"/>
        <color theme="1"/>
        <rFont val="Times New Roman"/>
        <family val="1"/>
        <charset val="204"/>
      </rPr>
      <t>Арх.189</t>
    </r>
    <r>
      <rPr>
        <sz val="12"/>
        <color theme="1"/>
        <rFont val="Times New Roman"/>
        <family val="1"/>
        <charset val="204"/>
      </rPr>
      <t xml:space="preserve"> (6,2 Мб).</t>
    </r>
  </si>
  <si>
    <t>1 папка: 2 кн. – 117 л.</t>
  </si>
  <si>
    <t>Административное образование</t>
  </si>
  <si>
    <t>Калининградская область</t>
  </si>
  <si>
    <t>Год         завершения работы</t>
  </si>
  <si>
    <r>
      <t xml:space="preserve">Объем отчета      </t>
    </r>
    <r>
      <rPr>
        <b/>
        <u/>
        <sz val="11"/>
        <rFont val="Arial"/>
        <family val="2"/>
        <charset val="204"/>
      </rPr>
      <t/>
    </r>
  </si>
  <si>
    <t xml:space="preserve">Вид информации </t>
  </si>
  <si>
    <t xml:space="preserve">Потребитель-ские свойства инормации (вид носителя)      </t>
  </si>
  <si>
    <t>2012 г.</t>
  </si>
  <si>
    <r>
      <t>Протокол ТКР № 2/19-КО</t>
    </r>
    <r>
      <rPr>
        <sz val="11"/>
        <color indexed="8"/>
        <rFont val="Arial"/>
        <family val="2"/>
        <charset val="204"/>
      </rPr>
      <t xml:space="preserve"> от 12.04.2019г.  - 1 кн. - 2 л.\\\ КЛГ-441-1</t>
    </r>
    <r>
      <rPr>
        <b/>
        <sz val="11"/>
        <color indexed="8"/>
        <rFont val="Arial"/>
        <family val="2"/>
        <charset val="204"/>
      </rPr>
      <t xml:space="preserve">
Протокол ТКР № 5-23.08.2019/КЛГ</t>
    </r>
    <r>
      <rPr>
        <sz val="11"/>
        <color indexed="8"/>
        <rFont val="Arial"/>
        <family val="2"/>
        <charset val="204"/>
      </rPr>
      <t xml:space="preserve"> от 23.08.19г.  - 1 кн. - 5 л.\\\ КЛГ-441-2</t>
    </r>
    <r>
      <rPr>
        <b/>
        <sz val="11"/>
        <color indexed="8"/>
        <rFont val="Arial"/>
        <family val="2"/>
        <charset val="204"/>
      </rPr>
      <t xml:space="preserve">
Протокол ГКЗ № 5381 </t>
    </r>
    <r>
      <rPr>
        <sz val="11"/>
        <color indexed="8"/>
        <rFont val="Arial"/>
        <family val="2"/>
        <charset val="204"/>
      </rPr>
      <t xml:space="preserve">от 20.04.2018г. Утверждение заключения государственной экспертизы по технико-экономическому обоснованию временных разведочных кондиций и подсчету запасов песчано-гравийного материала на Западном участке месторождения Рыбачье, расположенного в акватории Калининградского залива Балтийского моря. - 1 кн. - 84 л. \\\ </t>
    </r>
    <r>
      <rPr>
        <b/>
        <sz val="11"/>
        <color indexed="8"/>
        <rFont val="Arial"/>
        <family val="2"/>
        <charset val="204"/>
      </rPr>
      <t>КЛГ-441-3
Протокол ГКЗ № 4605</t>
    </r>
    <r>
      <rPr>
        <sz val="11"/>
        <color indexed="8"/>
        <rFont val="Arial"/>
        <family val="2"/>
        <charset val="204"/>
      </rPr>
      <t xml:space="preserve"> от 15.04.2016г. Утверждение заключения государственной экспертизы по технико-экономического обоснования постоянных разведочных кондиций и подсчета запасов Пальмникенского месторождения янтаря в Калининградской области. - 1 кн. - 111 л. \\\ </t>
    </r>
    <r>
      <rPr>
        <b/>
        <sz val="11"/>
        <color indexed="8"/>
        <rFont val="Arial"/>
        <family val="2"/>
        <charset val="204"/>
      </rPr>
      <t>КЛГ-441-4
Протокол ГКЗ № 5919</t>
    </r>
    <r>
      <rPr>
        <sz val="11"/>
        <color indexed="8"/>
        <rFont val="Arial"/>
        <family val="2"/>
        <charset val="204"/>
      </rPr>
      <t xml:space="preserve"> от 03.07.2019г. Утверждение заключения государственной экспертизы по технико-экономическому обоснованию постоянных разведочных кондиций и подсчета запасов песчано-гравийного материала на Западном участке месторождения Рыбачье, расположенного в акватории Калининградского залива Балтийского моря Калининградской области. 1 кн. - 80 л.</t>
    </r>
    <r>
      <rPr>
        <b/>
        <sz val="11"/>
        <color indexed="8"/>
        <rFont val="Arial"/>
        <family val="2"/>
        <charset val="204"/>
      </rPr>
      <t xml:space="preserve"> \\\ КЛГ-441-5            Протокол ТКР № 5/18-КО от 28.12.2018г.  - 1 кн. - 4 л. \\\ КЛГ-441-6
Протокол ТКР № 4/18-КО от 09.11.2018г.  - 1 кн. - 4 л. \\\ КЛГ-441-7
Протокол ТКР № 3/18-КО от 09.11.2018г.  - 1 кн. - 4 л. \\\ КЛГ-441-8
Протокол ТКР № 4/19-КО от 28.05.2019г.  - 1 кн. - 5 л. \\\ КЛГ-441-9 Протокол ГКЗ № 5926 от 05.07.2019г.  - 1 кн. - 279 л. \\\ КЛГ-441-10
</t>
    </r>
  </si>
  <si>
    <r>
      <t xml:space="preserve">Брова А.А., Маршак П.А., 2022. </t>
    </r>
    <r>
      <rPr>
        <sz val="12"/>
        <color theme="1"/>
        <rFont val="Times New Roman"/>
        <family val="1"/>
        <charset val="204"/>
      </rPr>
      <t xml:space="preserve">Отчет о выполнении работ по объекту «Оценка запасов подземных вод для технологического обеспечения водой ИП «Ефимчук В.И.» и иных потребителей в пос.Котельниково МО «Зеленоградский ГО» Калининградской области». Подсчет запасов по состоянию на 26.01.2021г. (Лц. КЛГ 80176 ВР). г.Калининград: ИП «Ефимчук В.И.», ООО «АРС-Монтаж». – 1 кн. – 98 л. \\\ </t>
    </r>
    <r>
      <rPr>
        <b/>
        <sz val="12"/>
        <color theme="1"/>
        <rFont val="Times New Roman"/>
        <family val="1"/>
        <charset val="204"/>
      </rPr>
      <t>КЛГ-513</t>
    </r>
    <r>
      <rPr>
        <sz val="12"/>
        <color theme="1"/>
        <rFont val="Times New Roman"/>
        <family val="1"/>
        <charset val="204"/>
      </rPr>
      <t xml:space="preserve"> (39,6 Мб), </t>
    </r>
    <r>
      <rPr>
        <b/>
        <sz val="12"/>
        <color theme="1"/>
        <rFont val="Times New Roman"/>
        <family val="1"/>
        <charset val="204"/>
      </rPr>
      <t>од-513</t>
    </r>
    <r>
      <rPr>
        <sz val="12"/>
        <color theme="1"/>
        <rFont val="Times New Roman"/>
        <family val="1"/>
        <charset val="204"/>
      </rPr>
      <t xml:space="preserve"> (57,6 Мб), </t>
    </r>
    <r>
      <rPr>
        <b/>
        <sz val="12"/>
        <color theme="1"/>
        <rFont val="Times New Roman"/>
        <family val="1"/>
        <charset val="204"/>
      </rPr>
      <t>Арх.190</t>
    </r>
    <r>
      <rPr>
        <sz val="12"/>
        <color theme="1"/>
        <rFont val="Times New Roman"/>
        <family val="1"/>
        <charset val="204"/>
      </rPr>
      <t xml:space="preserve"> (17,9 Мб).</t>
    </r>
  </si>
  <si>
    <r>
      <t xml:space="preserve">Маршак П.А., Брова А.А., 2022. </t>
    </r>
    <r>
      <rPr>
        <sz val="12"/>
        <color theme="1"/>
        <rFont val="Times New Roman"/>
        <family val="1"/>
        <charset val="204"/>
      </rPr>
      <t xml:space="preserve">Отчет о выполнении работ по объекту «Оценка запасов подземных вод для питьевого и хозяйственно-бытового водоснабжения административно-производственной базы в пос. Кутузово МО «Гурьевский городской округ» Калининградской области». Подсчёт запасов по состоянию на 06.08.2021 г. (Лц. КЛГ 80122 ВР, Гос.рег. 27-19-377). г.Калининград: ИП «Кузьмич М.В.», ООО «АРС-монтаж». – 1 кн. – 137 л. \\\ </t>
    </r>
    <r>
      <rPr>
        <b/>
        <sz val="12"/>
        <color theme="1"/>
        <rFont val="Times New Roman"/>
        <family val="1"/>
        <charset val="204"/>
      </rPr>
      <t>КЛГ-514</t>
    </r>
    <r>
      <rPr>
        <sz val="12"/>
        <color theme="1"/>
        <rFont val="Times New Roman"/>
        <family val="1"/>
        <charset val="204"/>
      </rPr>
      <t xml:space="preserve"> (35,5 Мб), </t>
    </r>
    <r>
      <rPr>
        <b/>
        <sz val="12"/>
        <color theme="1"/>
        <rFont val="Times New Roman"/>
        <family val="1"/>
        <charset val="204"/>
      </rPr>
      <t>од-514</t>
    </r>
    <r>
      <rPr>
        <sz val="12"/>
        <color theme="1"/>
        <rFont val="Times New Roman"/>
        <family val="1"/>
        <charset val="204"/>
      </rPr>
      <t xml:space="preserve"> (44 Мб), </t>
    </r>
    <r>
      <rPr>
        <b/>
        <sz val="12"/>
        <color theme="1"/>
        <rFont val="Times New Roman"/>
        <family val="1"/>
        <charset val="204"/>
      </rPr>
      <t>Арх.191</t>
    </r>
    <r>
      <rPr>
        <sz val="12"/>
        <color theme="1"/>
        <rFont val="Times New Roman"/>
        <family val="1"/>
        <charset val="204"/>
      </rPr>
      <t xml:space="preserve"> (8,31 Мб).</t>
    </r>
  </si>
  <si>
    <r>
      <t xml:space="preserve">Брова А.А., Маршак П.А., 2021. </t>
    </r>
    <r>
      <rPr>
        <sz val="12"/>
        <color theme="1"/>
        <rFont val="Times New Roman"/>
        <family val="1"/>
        <charset val="204"/>
      </rPr>
      <t xml:space="preserve">Отчет о выполнении работ по объекту «Оценка запасов подземных вод для питьевого, хозяйственно-бытового и технического водоснабжения АО «ББ Компани» в пос. Куликово МО «Зеленоградский ГО» Калининградской области». Подсчет запасов по состоянию на 27.09.2021 г. (Лц. КЛГ 80202 ВР, Гос.рег 27-21-406, Приказ утверждения № 41 от 21.1.2022г., Экспертное заключение № 01пв от 20.1.2022г.). г.Калининград: АО «ББ Компани», ООО «Артезианские скважины». - 1 папка: 2 кн. – 232 л. \\\ </t>
    </r>
    <r>
      <rPr>
        <b/>
        <sz val="12"/>
        <color theme="1"/>
        <rFont val="Times New Roman"/>
        <family val="1"/>
        <charset val="204"/>
      </rPr>
      <t>КЛГ-515</t>
    </r>
    <r>
      <rPr>
        <sz val="12"/>
        <color theme="1"/>
        <rFont val="Times New Roman"/>
        <family val="1"/>
        <charset val="204"/>
      </rPr>
      <t xml:space="preserve"> (93,2 Мб), </t>
    </r>
    <r>
      <rPr>
        <b/>
        <sz val="12"/>
        <color theme="1"/>
        <rFont val="Times New Roman"/>
        <family val="1"/>
        <charset val="204"/>
      </rPr>
      <t>од-515</t>
    </r>
    <r>
      <rPr>
        <sz val="12"/>
        <color theme="1"/>
        <rFont val="Times New Roman"/>
        <family val="1"/>
        <charset val="204"/>
      </rPr>
      <t xml:space="preserve"> (119 Мб), </t>
    </r>
    <r>
      <rPr>
        <b/>
        <sz val="12"/>
        <color theme="1"/>
        <rFont val="Times New Roman"/>
        <family val="1"/>
        <charset val="204"/>
      </rPr>
      <t>Арх.192</t>
    </r>
    <r>
      <rPr>
        <sz val="12"/>
        <color theme="1"/>
        <rFont val="Times New Roman"/>
        <family val="1"/>
        <charset val="204"/>
      </rPr>
      <t xml:space="preserve"> (25,7 Мб).</t>
    </r>
  </si>
  <si>
    <r>
      <t xml:space="preserve">Никутина Н.Г., 2022. </t>
    </r>
    <r>
      <rPr>
        <sz val="12"/>
        <color theme="1"/>
        <rFont val="Times New Roman"/>
        <family val="1"/>
        <charset val="204"/>
      </rPr>
      <t xml:space="preserve">Отчет о результатах работ по геологическому изучению участков недр с целью оценки запасов подземных вод для технологического обеспечения водой объектов «КМРП» - Калининградского филиала ФГУП «Нацрыбресурс», расположенных в г.Калининграде. Подсчет запасов по состоянию на 25.05.2021г. (Лц. КЛГ 80137 ВП, Гос.рег. 27-21-01268, Приказ утверждения № 132 от 21.03.2022г., Экспертное заключение № 03пв от 16.03.2022г.). г.Калининград: ФГУП «Нацрыбресурс», ИП «Никутина Н.Г.». - 1 папка: 2 кн. – 194 л. \\\ </t>
    </r>
    <r>
      <rPr>
        <b/>
        <sz val="12"/>
        <color theme="1"/>
        <rFont val="Times New Roman"/>
        <family val="1"/>
        <charset val="204"/>
      </rPr>
      <t>КЛГ-516</t>
    </r>
    <r>
      <rPr>
        <sz val="12"/>
        <color theme="1"/>
        <rFont val="Times New Roman"/>
        <family val="1"/>
        <charset val="204"/>
      </rPr>
      <t xml:space="preserve"> (101 Мб), </t>
    </r>
    <r>
      <rPr>
        <b/>
        <sz val="12"/>
        <color theme="1"/>
        <rFont val="Times New Roman"/>
        <family val="1"/>
        <charset val="204"/>
      </rPr>
      <t>од-516</t>
    </r>
    <r>
      <rPr>
        <sz val="12"/>
        <color theme="1"/>
        <rFont val="Times New Roman"/>
        <family val="1"/>
        <charset val="204"/>
      </rPr>
      <t xml:space="preserve"> (121 Мб). </t>
    </r>
    <r>
      <rPr>
        <b/>
        <sz val="12"/>
        <color theme="1"/>
        <rFont val="Times New Roman"/>
        <family val="1"/>
        <charset val="204"/>
      </rPr>
      <t>Арх. 193</t>
    </r>
    <r>
      <rPr>
        <sz val="12"/>
        <color theme="1"/>
        <rFont val="Times New Roman"/>
        <family val="1"/>
        <charset val="204"/>
      </rPr>
      <t xml:space="preserve"> (12,6 Мб).</t>
    </r>
  </si>
  <si>
    <r>
      <t xml:space="preserve">Протокол ГКЗ №6958 </t>
    </r>
    <r>
      <rPr>
        <sz val="12"/>
        <color theme="1"/>
        <rFont val="Times New Roman"/>
        <family val="1"/>
        <charset val="204"/>
      </rPr>
      <t xml:space="preserve">от 28.03.2022г. к отчёту: «О результатах выполнения работ по объекту «Доразведка Пальмникенского месторождения янтаря в Калининградской области»» (Лц. КЛГ 15952 ТЭ). 1 кн. – 27л. \\\ </t>
    </r>
    <r>
      <rPr>
        <b/>
        <sz val="12"/>
        <color theme="1"/>
        <rFont val="Times New Roman"/>
        <family val="1"/>
        <charset val="204"/>
      </rPr>
      <t>КЛГ-517-1</t>
    </r>
    <r>
      <rPr>
        <sz val="12"/>
        <color theme="1"/>
        <rFont val="Times New Roman"/>
        <family val="1"/>
        <charset val="204"/>
      </rPr>
      <t xml:space="preserve"> (12,6 Мб).</t>
    </r>
  </si>
  <si>
    <r>
      <t xml:space="preserve">Гурская Т.В., 2021. </t>
    </r>
    <r>
      <rPr>
        <sz val="12"/>
        <color theme="1"/>
        <rFont val="Times New Roman"/>
        <family val="1"/>
        <charset val="204"/>
      </rPr>
      <t>Отчет о результатах разведки части месторождения песчано-гравийного материала и песка «</t>
    </r>
    <r>
      <rPr>
        <b/>
        <sz val="12"/>
        <color theme="1"/>
        <rFont val="Times New Roman"/>
        <family val="1"/>
        <charset val="204"/>
      </rPr>
      <t>Новостроево</t>
    </r>
    <r>
      <rPr>
        <sz val="12"/>
        <color theme="1"/>
        <rFont val="Times New Roman"/>
        <family val="1"/>
        <charset val="204"/>
      </rPr>
      <t xml:space="preserve">», выполненной в 2021 г. с подсчётом запасов по состоянию на 01.11.2021г. (МО «Озерский городской округ» Калининградская область, РФ). (Лц. КЛГ 80188 ТЭ, Гос.рег. 020-02-01/2021 от 28.01.2021г.). г.Гусев: ООО «ПСР», ООО «Балтгеоразведка». - 1 папка: 1 кн. – 138 л., 3/6 л.гр.пр. \\\ </t>
    </r>
    <r>
      <rPr>
        <b/>
        <sz val="12"/>
        <color theme="1"/>
        <rFont val="Times New Roman"/>
        <family val="1"/>
        <charset val="204"/>
      </rPr>
      <t>КЛГ-518</t>
    </r>
    <r>
      <rPr>
        <sz val="12"/>
        <color theme="1"/>
        <rFont val="Times New Roman"/>
        <family val="1"/>
        <charset val="204"/>
      </rPr>
      <t xml:space="preserve"> (228 Мб), </t>
    </r>
    <r>
      <rPr>
        <b/>
        <sz val="12"/>
        <color theme="1"/>
        <rFont val="Times New Roman"/>
        <family val="1"/>
        <charset val="204"/>
      </rPr>
      <t>од-518</t>
    </r>
    <r>
      <rPr>
        <sz val="12"/>
        <color theme="1"/>
        <rFont val="Times New Roman"/>
        <family val="1"/>
        <charset val="204"/>
      </rPr>
      <t xml:space="preserve"> (233 Мб), </t>
    </r>
    <r>
      <rPr>
        <b/>
        <sz val="12"/>
        <color theme="1"/>
        <rFont val="Times New Roman"/>
        <family val="1"/>
        <charset val="204"/>
      </rPr>
      <t>Арх.194</t>
    </r>
    <r>
      <rPr>
        <sz val="12"/>
        <color theme="1"/>
        <rFont val="Times New Roman"/>
        <family val="1"/>
        <charset val="204"/>
      </rPr>
      <t xml:space="preserve"> (4,86 Мб).</t>
    </r>
  </si>
  <si>
    <r>
      <t xml:space="preserve">Головченко Е.А., 2021. </t>
    </r>
    <r>
      <rPr>
        <sz val="12"/>
        <color theme="1"/>
        <rFont val="Times New Roman"/>
        <family val="1"/>
        <charset val="204"/>
      </rPr>
      <t xml:space="preserve">Оперативный подсчет запасов углеводородов Южно-Октябрьского месторождения. (Лц. КЛГ 11389 НР). г.Волгоград: ПАО «НК «ЛУОЙЛ», ООО «ЛУКОЙЛ-КМН», филиал ООО «Лукойл-Инжиниринг» «ПермНИПИнефть» в г.Перми. - 1 папка: 2 кн. – 152л., 24/24 л.гр.пр. \\\ </t>
    </r>
    <r>
      <rPr>
        <b/>
        <sz val="12"/>
        <color theme="1"/>
        <rFont val="Times New Roman"/>
        <family val="1"/>
        <charset val="204"/>
      </rPr>
      <t>КЛГ-519</t>
    </r>
    <r>
      <rPr>
        <sz val="12"/>
        <color theme="1"/>
        <rFont val="Times New Roman"/>
        <family val="1"/>
        <charset val="204"/>
      </rPr>
      <t xml:space="preserve"> (321 Мб), </t>
    </r>
    <r>
      <rPr>
        <b/>
        <sz val="12"/>
        <color theme="1"/>
        <rFont val="Times New Roman"/>
        <family val="1"/>
        <charset val="204"/>
      </rPr>
      <t xml:space="preserve">од-519 </t>
    </r>
    <r>
      <rPr>
        <sz val="12"/>
        <color theme="1"/>
        <rFont val="Times New Roman"/>
        <family val="1"/>
        <charset val="204"/>
      </rPr>
      <t>(561 Мб).</t>
    </r>
  </si>
  <si>
    <t xml:space="preserve"> 1 кн. – 98 л.</t>
  </si>
  <si>
    <t xml:space="preserve"> 1 кн. – 137 л.</t>
  </si>
  <si>
    <t>1 папка: 2 кн. – 232 л.</t>
  </si>
  <si>
    <t xml:space="preserve">1 папка: 2 кн. – 194 л. </t>
  </si>
  <si>
    <t>1 кн. – 27л</t>
  </si>
  <si>
    <t>1 папка: 1 кн. – 138 л., 3/6 л.гр.пр.</t>
  </si>
  <si>
    <t xml:space="preserve">1 папка: 2 кн. – 152л., 24/24 л.гр.пр. </t>
  </si>
  <si>
    <t>Меркулов Г.В.</t>
  </si>
  <si>
    <r>
      <t>Меркулов Г.В., Гурская Т.В., Кунаева Т.А., Сковпень Л.А., 2018.</t>
    </r>
    <r>
      <rPr>
        <sz val="12"/>
        <color rgb="FF000000"/>
        <rFont val="Times New Roman"/>
        <family val="1"/>
        <charset val="204"/>
      </rPr>
      <t xml:space="preserve"> Отчет о результатах г</t>
    </r>
    <r>
      <rPr>
        <sz val="12"/>
        <color theme="1"/>
        <rFont val="Times New Roman"/>
        <family val="1"/>
        <charset val="204"/>
      </rPr>
      <t xml:space="preserve">еологического изучения (поиски и оценка) проявления песчано-гравийного материала </t>
    </r>
    <r>
      <rPr>
        <b/>
        <sz val="12"/>
        <color theme="1"/>
        <rFont val="Times New Roman"/>
        <family val="1"/>
        <charset val="204"/>
      </rPr>
      <t>"Новостроево"</t>
    </r>
    <r>
      <rPr>
        <sz val="12"/>
        <color theme="1"/>
        <rFont val="Times New Roman"/>
        <family val="1"/>
        <charset val="204"/>
      </rPr>
      <t xml:space="preserve">, выполненного в 2018 г. (МО "Озерский городской округ" Калининградская область" РФ). (Лц. КЛГ 80123 ТП, Гос.рег.27-18-333, Приказ утверждения №604 от 16.11.2018г., Заключение ЭКЗ № 18 тп от 14.11.2018г.). г.Санкт-Петербург: ООО «ПСР», ООО «Берг-проект». – 1 папка: 2 кн. – 123 л., 5/5 л.гр.пр. \\\ </t>
    </r>
    <r>
      <rPr>
        <b/>
        <sz val="12"/>
        <color theme="1"/>
        <rFont val="Times New Roman"/>
        <family val="1"/>
        <charset val="204"/>
      </rPr>
      <t>КЛГ-520</t>
    </r>
    <r>
      <rPr>
        <sz val="12"/>
        <color theme="1"/>
        <rFont val="Times New Roman"/>
        <family val="1"/>
        <charset val="204"/>
      </rPr>
      <t xml:space="preserve"> (201 Мб), </t>
    </r>
    <r>
      <rPr>
        <b/>
        <sz val="12"/>
        <color theme="1"/>
        <rFont val="Times New Roman"/>
        <family val="1"/>
        <charset val="204"/>
      </rPr>
      <t>од-520</t>
    </r>
    <r>
      <rPr>
        <sz val="12"/>
        <color theme="1"/>
        <rFont val="Times New Roman"/>
        <family val="1"/>
        <charset val="204"/>
      </rPr>
      <t xml:space="preserve"> (201 Мб), </t>
    </r>
    <r>
      <rPr>
        <b/>
        <sz val="12"/>
        <color theme="1"/>
        <rFont val="Times New Roman"/>
        <family val="1"/>
        <charset val="204"/>
      </rPr>
      <t>Арх.195</t>
    </r>
  </si>
  <si>
    <t>Дорошенко О.С.</t>
  </si>
  <si>
    <r>
      <t>Дорошенко О.С., 2021.</t>
    </r>
    <r>
      <rPr>
        <sz val="12"/>
        <color rgb="FF000000"/>
        <rFont val="Times New Roman"/>
        <family val="1"/>
        <charset val="204"/>
      </rPr>
      <t xml:space="preserve"> </t>
    </r>
    <r>
      <rPr>
        <sz val="12"/>
        <color theme="1"/>
        <rFont val="Times New Roman"/>
        <family val="1"/>
        <charset val="204"/>
      </rPr>
      <t>Отчет по геологическому изучению недр «Геологическое изучение (поиски и оценка) и разведка торфа на проявлении «</t>
    </r>
    <r>
      <rPr>
        <b/>
        <sz val="12"/>
        <color theme="1"/>
        <rFont val="Times New Roman"/>
        <family val="1"/>
        <charset val="204"/>
      </rPr>
      <t>Студенческое</t>
    </r>
    <r>
      <rPr>
        <sz val="12"/>
        <color theme="1"/>
        <rFont val="Times New Roman"/>
        <family val="1"/>
        <charset val="204"/>
      </rPr>
      <t xml:space="preserve">», расположенном на территории муниципального образования «Славский городской округ», Калининградской области». Подсчёт запасов по состоянию на 30.11.2021г. (Лц. КЛГ 80201 ТР, Гос.рег. 27-21-00350, Приказ утверждения №49 от 24.01.2022г., Заключение ЭКЗ № 02 тп от 24.01.2022г.). г.Сургут: ООО «МГВ-Торфэкспорт», ООО «ГеоЛайн». -1 папка: 2 кн. – 189 л., 15/25 л.гр.пр. \\\ </t>
    </r>
    <r>
      <rPr>
        <b/>
        <sz val="12"/>
        <color theme="1"/>
        <rFont val="Times New Roman"/>
        <family val="1"/>
        <charset val="204"/>
      </rPr>
      <t>КЛГ-521</t>
    </r>
    <r>
      <rPr>
        <sz val="12"/>
        <color theme="1"/>
        <rFont val="Times New Roman"/>
        <family val="1"/>
        <charset val="204"/>
      </rPr>
      <t xml:space="preserve"> (231 Мб), </t>
    </r>
    <r>
      <rPr>
        <b/>
        <sz val="12"/>
        <color theme="1"/>
        <rFont val="Times New Roman"/>
        <family val="1"/>
        <charset val="204"/>
      </rPr>
      <t xml:space="preserve">од-521 </t>
    </r>
    <r>
      <rPr>
        <sz val="12"/>
        <color theme="1"/>
        <rFont val="Times New Roman"/>
        <family val="1"/>
        <charset val="204"/>
      </rPr>
      <t xml:space="preserve">(231 Мб), </t>
    </r>
    <r>
      <rPr>
        <b/>
        <sz val="12"/>
        <color theme="1"/>
        <rFont val="Times New Roman"/>
        <family val="1"/>
        <charset val="204"/>
      </rPr>
      <t>арх-196.</t>
    </r>
  </si>
  <si>
    <t>Михаленко С.В</t>
  </si>
  <si>
    <r>
      <t>Михаленко С.В., 2022.</t>
    </r>
    <r>
      <rPr>
        <sz val="12"/>
        <color rgb="FF000000"/>
        <rFont val="Times New Roman"/>
        <family val="1"/>
        <charset val="204"/>
      </rPr>
      <t xml:space="preserve"> </t>
    </r>
    <r>
      <rPr>
        <sz val="12"/>
        <color theme="1"/>
        <rFont val="Times New Roman"/>
        <family val="1"/>
        <charset val="204"/>
      </rPr>
      <t>Отчет и ТЭО о результатах выполнения работ по объекту: Доразведка «</t>
    </r>
    <r>
      <rPr>
        <b/>
        <sz val="12"/>
        <color theme="1"/>
        <rFont val="Times New Roman"/>
        <family val="1"/>
        <charset val="204"/>
      </rPr>
      <t>Пальмникенского</t>
    </r>
    <r>
      <rPr>
        <sz val="12"/>
        <color theme="1"/>
        <rFont val="Times New Roman"/>
        <family val="1"/>
        <charset val="204"/>
      </rPr>
      <t xml:space="preserve">» месторождения янтаря в Калининградской области. (Лц. КЛГ 15952 ТЭ, Гос.рег. 27-21-01807, Протокол ГКЗ №6958 от 28.03.2022г., Приказ утверждения №231 от 20.05.2022г., Заключение ЭКЗ № 04 тп от 19.05.2022г.). г.Санкт-Петербург: АО «Калининградский янтарный комбинат», ООО «Геостром». -  1 папка: 7 кн. – 830 л., 7/12 л.гр.пр. \\\ </t>
    </r>
    <r>
      <rPr>
        <b/>
        <sz val="12"/>
        <color theme="1"/>
        <rFont val="Times New Roman"/>
        <family val="1"/>
        <charset val="204"/>
      </rPr>
      <t>КЛГ-522</t>
    </r>
    <r>
      <rPr>
        <sz val="12"/>
        <color theme="1"/>
        <rFont val="Times New Roman"/>
        <family val="1"/>
        <charset val="204"/>
      </rPr>
      <t xml:space="preserve"> (216 Мб), </t>
    </r>
    <r>
      <rPr>
        <b/>
        <sz val="12"/>
        <color theme="1"/>
        <rFont val="Times New Roman"/>
        <family val="1"/>
        <charset val="204"/>
      </rPr>
      <t xml:space="preserve">од-522 </t>
    </r>
    <r>
      <rPr>
        <sz val="12"/>
        <color theme="1"/>
        <rFont val="Times New Roman"/>
        <family val="1"/>
        <charset val="204"/>
      </rPr>
      <t xml:space="preserve">(225 Мб), </t>
    </r>
    <r>
      <rPr>
        <b/>
        <sz val="12"/>
        <color theme="1"/>
        <rFont val="Times New Roman"/>
        <family val="1"/>
        <charset val="204"/>
      </rPr>
      <t>Арх.197</t>
    </r>
    <r>
      <rPr>
        <sz val="12"/>
        <color theme="1"/>
        <rFont val="Times New Roman"/>
        <family val="1"/>
        <charset val="204"/>
      </rPr>
      <t xml:space="preserve"> (8,44Мб).</t>
    </r>
  </si>
  <si>
    <r>
      <t>Никутина Н.Г., 2022.</t>
    </r>
    <r>
      <rPr>
        <sz val="12"/>
        <color rgb="FF000000"/>
        <rFont val="Times New Roman"/>
        <family val="1"/>
        <charset val="204"/>
      </rPr>
      <t xml:space="preserve"> </t>
    </r>
    <r>
      <rPr>
        <sz val="12"/>
        <color theme="1"/>
        <rFont val="Times New Roman"/>
        <family val="1"/>
        <charset val="204"/>
      </rPr>
      <t xml:space="preserve">Отчет о результатах работ по оценке запасов подземных вод для питьевого, хозяйственно-бытового и технического водоснабжения топливно-грузового комплекса КМРП – Калининградского филиала «ФГУП «Нацрыбресурс» на участке недр действующего водозабора, расположенных в г.Калининграде. Подсчет запасов по состоянию на 06.12.2021г. (Лц. КЛГ 80134 ВЭ, Гос.рег.27-18-325, Приказ утверждения №354 от 13.07.2022г., Заключение ЭКЗ № 07 пв от 14.07.2022г.). г.Калининград: ФГУП «Нацрыбресурс», ИП «Никутина Н.Г.». - 1 папка: 2 кн. –224 л. \\\ </t>
    </r>
    <r>
      <rPr>
        <b/>
        <sz val="12"/>
        <color theme="1"/>
        <rFont val="Times New Roman"/>
        <family val="1"/>
        <charset val="204"/>
      </rPr>
      <t>КЛГ-523</t>
    </r>
    <r>
      <rPr>
        <sz val="12"/>
        <color theme="1"/>
        <rFont val="Times New Roman"/>
        <family val="1"/>
        <charset val="204"/>
      </rPr>
      <t xml:space="preserve"> (122 Мб), </t>
    </r>
    <r>
      <rPr>
        <b/>
        <sz val="12"/>
        <color theme="1"/>
        <rFont val="Times New Roman"/>
        <family val="1"/>
        <charset val="204"/>
      </rPr>
      <t>од-523</t>
    </r>
    <r>
      <rPr>
        <sz val="12"/>
        <color theme="1"/>
        <rFont val="Times New Roman"/>
        <family val="1"/>
        <charset val="204"/>
      </rPr>
      <t xml:space="preserve"> (142 Мб), </t>
    </r>
    <r>
      <rPr>
        <b/>
        <sz val="12"/>
        <color theme="1"/>
        <rFont val="Times New Roman"/>
        <family val="1"/>
        <charset val="204"/>
      </rPr>
      <t>Арх.198</t>
    </r>
    <r>
      <rPr>
        <sz val="12"/>
        <color theme="1"/>
        <rFont val="Times New Roman"/>
        <family val="1"/>
        <charset val="204"/>
      </rPr>
      <t xml:space="preserve"> (15,4 Мб).</t>
    </r>
  </si>
  <si>
    <r>
      <t>Скутин В.И., 2021.</t>
    </r>
    <r>
      <rPr>
        <sz val="12"/>
        <color rgb="FF000000"/>
        <rFont val="Times New Roman"/>
        <family val="1"/>
        <charset val="204"/>
      </rPr>
      <t xml:space="preserve"> </t>
    </r>
    <r>
      <rPr>
        <sz val="12"/>
        <color theme="1"/>
        <rFont val="Times New Roman"/>
        <family val="1"/>
        <charset val="204"/>
      </rPr>
      <t>Отчет о геологическом изучении в целях поисков и оценки запасов подземных вод для технического водоснабжения производственной площадки ООО «БалтТехПром» на участке недр «</t>
    </r>
    <r>
      <rPr>
        <b/>
        <sz val="12"/>
        <color theme="1"/>
        <rFont val="Times New Roman"/>
        <family val="1"/>
        <charset val="204"/>
      </rPr>
      <t>Устьпрегольское 18.1</t>
    </r>
    <r>
      <rPr>
        <sz val="12"/>
        <color theme="1"/>
        <rFont val="Times New Roman"/>
        <family val="1"/>
        <charset val="204"/>
      </rPr>
      <t xml:space="preserve">», расположенном в г. Калининград Калининградской области. (Лц. КЛГ 02528 ВР, Гос.рег. 27-21-01608, Протокол ФАН № 12-22/Ко от 24.05.2022г). г.Санкт-Петербург: ООО «БалтТехПром», Филиал АО «АЭП» «СПб НИИИ «ЭИЗ»». – 1 папка: 2 кн. –250 л., 10/11 л.гр.пр. \\\ </t>
    </r>
    <r>
      <rPr>
        <b/>
        <sz val="12"/>
        <color theme="1"/>
        <rFont val="Times New Roman"/>
        <family val="1"/>
        <charset val="204"/>
      </rPr>
      <t>КЛГ-524</t>
    </r>
    <r>
      <rPr>
        <sz val="12"/>
        <color theme="1"/>
        <rFont val="Times New Roman"/>
        <family val="1"/>
        <charset val="204"/>
      </rPr>
      <t xml:space="preserve"> (116 Мб), </t>
    </r>
    <r>
      <rPr>
        <b/>
        <sz val="12"/>
        <color theme="1"/>
        <rFont val="Times New Roman"/>
        <family val="1"/>
        <charset val="204"/>
      </rPr>
      <t>од-524</t>
    </r>
    <r>
      <rPr>
        <sz val="12"/>
        <color theme="1"/>
        <rFont val="Times New Roman"/>
        <family val="1"/>
        <charset val="204"/>
      </rPr>
      <t xml:space="preserve"> (146 Мб), </t>
    </r>
    <r>
      <rPr>
        <b/>
        <sz val="12"/>
        <color theme="1"/>
        <rFont val="Times New Roman"/>
        <family val="1"/>
        <charset val="204"/>
      </rPr>
      <t>Арх.199</t>
    </r>
    <r>
      <rPr>
        <sz val="12"/>
        <color theme="1"/>
        <rFont val="Times New Roman"/>
        <family val="1"/>
        <charset val="204"/>
      </rPr>
      <t xml:space="preserve"> (25,9 Мб).                                         </t>
    </r>
  </si>
  <si>
    <r>
      <t>Труфанова Л.Ф., 2021г.</t>
    </r>
    <r>
      <rPr>
        <sz val="12"/>
        <color theme="1"/>
        <rFont val="Times New Roman"/>
        <family val="1"/>
        <charset val="204"/>
      </rPr>
      <t xml:space="preserve"> Отчет по теме: Разведка запасов подземных вод на действующем водозаборе для хозяйственно-питьевого водоснабжения и технологического обеспечения водой АО «150 АРЗ» в поселках Люблино Светловского городского округа и Чкаловск города Калининграда Калининградской области РФ. Подсчет запасов на участках Люблино и Чкаловск  по состоянию на 22.04.2021г. (Лц. КЛГ 02232 ВЭ, гос.рег. 27-19-362, Протокол ФАН №03-22/КО от 03.03.2022г.). г.Калининград: АО «150 АРЗ». ИП «Труфанова Л.Ф.». – 1 папка: 2 кн. – 226л.\\\ </t>
    </r>
    <r>
      <rPr>
        <b/>
        <sz val="12"/>
        <color theme="1"/>
        <rFont val="Times New Roman"/>
        <family val="1"/>
        <charset val="204"/>
      </rPr>
      <t>КЛГ-525</t>
    </r>
    <r>
      <rPr>
        <sz val="12"/>
        <color theme="1"/>
        <rFont val="Times New Roman"/>
        <family val="1"/>
        <charset val="204"/>
      </rPr>
      <t xml:space="preserve"> (251 мб), </t>
    </r>
    <r>
      <rPr>
        <b/>
        <sz val="12"/>
        <color theme="1"/>
        <rFont val="Times New Roman"/>
        <family val="1"/>
        <charset val="204"/>
      </rPr>
      <t>од-525</t>
    </r>
    <r>
      <rPr>
        <sz val="12"/>
        <color theme="1"/>
        <rFont val="Times New Roman"/>
        <family val="1"/>
        <charset val="204"/>
      </rPr>
      <t xml:space="preserve"> (331 Мб), </t>
    </r>
    <r>
      <rPr>
        <b/>
        <sz val="12"/>
        <color theme="1"/>
        <rFont val="Times New Roman"/>
        <family val="1"/>
        <charset val="204"/>
      </rPr>
      <t>Арх.200</t>
    </r>
    <r>
      <rPr>
        <sz val="12"/>
        <color theme="1"/>
        <rFont val="Times New Roman"/>
        <family val="1"/>
        <charset val="204"/>
      </rPr>
      <t xml:space="preserve"> (79,7 Мб).</t>
    </r>
  </si>
  <si>
    <t>1 папка: 2 кн. – 123 л., 5/5 л.гр.пр</t>
  </si>
  <si>
    <t>1 папка: 2 кн. – 189 л., 15/25 л.гр.пр.</t>
  </si>
  <si>
    <t>1 папка: 7 кн. – 830 л., 7/12 л.гр.пр.</t>
  </si>
  <si>
    <t>1 папка: 2 кн. –224 л.</t>
  </si>
  <si>
    <t xml:space="preserve"> 1 папка: 2 кн. –250 л., 10/11 л.гр.пр. </t>
  </si>
  <si>
    <t xml:space="preserve"> 1 папка: 2 кн. – 226л.</t>
  </si>
  <si>
    <t>Салихов М.Х.</t>
  </si>
  <si>
    <r>
      <t>Салихов М.Х., 2013г.</t>
    </r>
    <r>
      <rPr>
        <sz val="12"/>
        <color theme="1"/>
        <rFont val="Times New Roman"/>
        <family val="1"/>
        <charset val="204"/>
      </rPr>
      <t xml:space="preserve"> Технико-экономическое обоснование постоянных разведочных кондиций для подсчета запасов </t>
    </r>
    <r>
      <rPr>
        <b/>
        <sz val="12"/>
        <color theme="1"/>
        <rFont val="Times New Roman"/>
        <family val="1"/>
        <charset val="204"/>
      </rPr>
      <t>Пальмникенского</t>
    </r>
    <r>
      <rPr>
        <sz val="12"/>
        <color theme="1"/>
        <rFont val="Times New Roman"/>
        <family val="1"/>
        <charset val="204"/>
      </rPr>
      <t xml:space="preserve"> месторождения янтаря. (Лц. КЛГ 14591 ТЭ, Гос.рег. 27-11-90, Протокол ГКЗ № 369-к от 13.03.2014 г). г. Екатеринбург: ГУП «Калининградский янтарный комбинат», ООО «Геотехпроект». – 1 папка: 7 кн. – 416 л., 18/22 л.гр.пр. \\\ </t>
    </r>
    <r>
      <rPr>
        <b/>
        <sz val="12"/>
        <color theme="1"/>
        <rFont val="Times New Roman"/>
        <family val="1"/>
        <charset val="204"/>
      </rPr>
      <t>КЛГ-526, од-526</t>
    </r>
    <r>
      <rPr>
        <sz val="12"/>
        <color theme="1"/>
        <rFont val="Times New Roman"/>
        <family val="1"/>
        <charset val="204"/>
      </rPr>
      <t xml:space="preserve"> (125 Мб).</t>
    </r>
  </si>
  <si>
    <t xml:space="preserve"> 1 папка: 7 кн. – 416 л., 18/22 л.гр.пр.</t>
  </si>
  <si>
    <r>
      <t>Ваулина Л.К., 2022г.</t>
    </r>
    <r>
      <rPr>
        <sz val="12"/>
        <color theme="1"/>
        <rFont val="Times New Roman"/>
        <family val="1"/>
        <charset val="204"/>
      </rPr>
      <t xml:space="preserve"> Отчёт о результатах работ по геологическому изучению в целях поисков и оценки подземных вод для технического водоснабжения ООО «Варница» в пос. Геройское МО «Зеленоградский ГО» Калининградской области. Подсчет запасов по состоянию на 11.07.2022г. (Лц. КЛГ 80234 ВП, Гос.рег. 27-22-06377, Приказ утверждения №446 от 13.09.2022г., Заключение ЭКЗ № 09 пв от 13.09.2022г.). г.Калининград: ООО «Варница». ИП «Ваулина Л.К.». - 2 кн. – 145 л.\\\ КЛГ-527 (237 Мб), од- 527 (245 Мб), </t>
    </r>
    <r>
      <rPr>
        <b/>
        <sz val="12"/>
        <color theme="1"/>
        <rFont val="Times New Roman"/>
        <family val="1"/>
        <charset val="204"/>
      </rPr>
      <t>Арх.201</t>
    </r>
    <r>
      <rPr>
        <sz val="12"/>
        <color theme="1"/>
        <rFont val="Times New Roman"/>
        <family val="1"/>
        <charset val="204"/>
      </rPr>
      <t xml:space="preserve"> (8,29 Мб)</t>
    </r>
  </si>
  <si>
    <t>2 кн. – 145 л.</t>
  </si>
  <si>
    <t>Голова Н.В.</t>
  </si>
  <si>
    <r>
      <t>Голова Н.В., 2022г.</t>
    </r>
    <r>
      <rPr>
        <sz val="12"/>
        <color theme="1"/>
        <rFont val="Times New Roman"/>
        <family val="1"/>
        <charset val="204"/>
      </rPr>
      <t xml:space="preserve"> Отчёт о результатах геологоразведочных работ на Северном лицензионном участке. (Лц. КЛГ 11390 НР). г.Волгоград: ПАО «Лукойл», ООО «ЛУКОЙЛ-КМН», ООО «ЛУКОЙЛ-Инжиниринг», Филиал ООО «ЛУКОЙЛ-Инжиниринг»«ПермНИПИнефть» в г.Перми. - 1 пака: 1 кн. – 188 л., 3/3 л.гр.пр. \\\ </t>
    </r>
    <r>
      <rPr>
        <b/>
        <sz val="12"/>
        <color theme="1"/>
        <rFont val="Times New Roman"/>
        <family val="1"/>
        <charset val="204"/>
      </rPr>
      <t>КЛГ-528</t>
    </r>
    <r>
      <rPr>
        <sz val="12"/>
        <color theme="1"/>
        <rFont val="Times New Roman"/>
        <family val="1"/>
        <charset val="204"/>
      </rPr>
      <t xml:space="preserve"> (234 Мб), </t>
    </r>
    <r>
      <rPr>
        <b/>
        <sz val="12"/>
        <color theme="1"/>
        <rFont val="Times New Roman"/>
        <family val="1"/>
        <charset val="204"/>
      </rPr>
      <t>од-528</t>
    </r>
    <r>
      <rPr>
        <sz val="12"/>
        <color theme="1"/>
        <rFont val="Times New Roman"/>
        <family val="1"/>
        <charset val="204"/>
      </rPr>
      <t xml:space="preserve"> (258 Мб).</t>
    </r>
  </si>
  <si>
    <t>1 пака: 1 кн. – 188 л., 3/3 л.гр.пр.</t>
  </si>
  <si>
    <t>Крук П.Н,</t>
  </si>
  <si>
    <r>
      <t>Крук П.Н., Натеганов А.Э, Сатубалиев Д.Ш., и др. 2022г.</t>
    </r>
    <r>
      <rPr>
        <sz val="12"/>
        <color theme="1"/>
        <rFont val="Times New Roman"/>
        <family val="1"/>
        <charset val="204"/>
      </rPr>
      <t xml:space="preserve"> Отчёт на тему: «Обработка и интерпретация материалов сейсморазведочных работ 3D на Дубковской и Мозырско-Фрунзенской площадях, лицензионный участок «Южный». (Лц. КЛГ 11389 НР, Гос.рег. 27-20-393). г. Волгоград: ПАО «НК«Лукойл», ООО «ЛУКОЙЛ-КМН», ООО «ЛУКОЙЛ-Инжиниринг», Филиал ООО «ЛУКОЙЛ-Инжиниринг»«ПермНИПИнефть» в г. Перми. - 1 пака: 1 кн. – 254 л., 54/54 л.гр.пр.+hdd \\\ </t>
    </r>
    <r>
      <rPr>
        <b/>
        <sz val="12"/>
        <color theme="1"/>
        <rFont val="Times New Roman"/>
        <family val="1"/>
        <charset val="204"/>
      </rPr>
      <t>КЛГ-529</t>
    </r>
    <r>
      <rPr>
        <sz val="12"/>
        <color theme="1"/>
        <rFont val="Times New Roman"/>
        <family val="1"/>
        <charset val="204"/>
      </rPr>
      <t xml:space="preserve"> (3845 Мб), </t>
    </r>
    <r>
      <rPr>
        <b/>
        <sz val="12"/>
        <color theme="1"/>
        <rFont val="Times New Roman"/>
        <family val="1"/>
        <charset val="204"/>
      </rPr>
      <t>од-529</t>
    </r>
    <r>
      <rPr>
        <sz val="12"/>
        <color theme="1"/>
        <rFont val="Times New Roman"/>
        <family val="1"/>
        <charset val="204"/>
      </rPr>
      <t xml:space="preserve"> (3,58 Гб + 929 Гб), </t>
    </r>
    <r>
      <rPr>
        <b/>
        <sz val="12"/>
        <color theme="1"/>
        <rFont val="Times New Roman"/>
        <family val="1"/>
        <charset val="204"/>
      </rPr>
      <t>Арх.165</t>
    </r>
    <r>
      <rPr>
        <sz val="12"/>
        <color theme="1"/>
        <rFont val="Times New Roman"/>
        <family val="1"/>
        <charset val="204"/>
      </rPr>
      <t xml:space="preserve"> (648216 Мб.)</t>
    </r>
  </si>
  <si>
    <t>1 пака: 1 кн. – 254 л., 54/54 л.гр.пр.+hdd</t>
  </si>
  <si>
    <r>
      <t>Кунаева Т.А., Сковпень Л.Н., 2013г.</t>
    </r>
    <r>
      <rPr>
        <sz val="12"/>
        <color theme="1"/>
        <rFont val="Times New Roman"/>
        <family val="1"/>
        <charset val="204"/>
      </rPr>
      <t xml:space="preserve"> Отчёт о результатах геологического изучения (поиски и оценка) проявления песка и песчано-гравийного материала в пределах участка недр «</t>
    </r>
    <r>
      <rPr>
        <b/>
        <sz val="12"/>
        <color theme="1"/>
        <rFont val="Times New Roman"/>
        <family val="1"/>
        <charset val="204"/>
      </rPr>
      <t>Сиреневка-2</t>
    </r>
    <r>
      <rPr>
        <sz val="12"/>
        <color theme="1"/>
        <rFont val="Times New Roman"/>
        <family val="1"/>
        <charset val="204"/>
      </rPr>
      <t xml:space="preserve">», проведенного в 2013 году с подсчётом запасов по состоянию на 01.01.2014г. (Лц. КЛГ 02271 ТП, Гос.рег. 27-10-66, протокол ЭКЗ №4/2013). г. Гусев: ЗАО «Верхне-Прегольский порт», ООО «Балтгеолресурсы». - 1 пака: 2 кн. – 86 л., 3/8 л.гр.пр. \\\ </t>
    </r>
    <r>
      <rPr>
        <b/>
        <sz val="12"/>
        <color theme="1"/>
        <rFont val="Times New Roman"/>
        <family val="1"/>
        <charset val="204"/>
      </rPr>
      <t>КЛГ-530</t>
    </r>
    <r>
      <rPr>
        <sz val="12"/>
        <color theme="1"/>
        <rFont val="Times New Roman"/>
        <family val="1"/>
        <charset val="204"/>
      </rPr>
      <t xml:space="preserve"> (43,9 Мб), </t>
    </r>
    <r>
      <rPr>
        <b/>
        <sz val="12"/>
        <color theme="1"/>
        <rFont val="Times New Roman"/>
        <family val="1"/>
        <charset val="204"/>
      </rPr>
      <t>од-530</t>
    </r>
    <r>
      <rPr>
        <sz val="12"/>
        <color theme="1"/>
        <rFont val="Times New Roman"/>
        <family val="1"/>
        <charset val="204"/>
      </rPr>
      <t xml:space="preserve"> (46,9 Мб), </t>
    </r>
    <r>
      <rPr>
        <b/>
        <sz val="12"/>
        <color theme="1"/>
        <rFont val="Times New Roman"/>
        <family val="1"/>
        <charset val="204"/>
      </rPr>
      <t>Арх.202</t>
    </r>
    <r>
      <rPr>
        <sz val="12"/>
        <color theme="1"/>
        <rFont val="Times New Roman"/>
        <family val="1"/>
        <charset val="204"/>
      </rPr>
      <t xml:space="preserve"> (2,99 Мб).</t>
    </r>
  </si>
  <si>
    <t>1 пака: 2 кн. – 86 л., 3/8 л.гр.пр.</t>
  </si>
  <si>
    <r>
      <t>Гурская Т.В., 2022.</t>
    </r>
    <r>
      <rPr>
        <sz val="12"/>
        <color theme="1"/>
        <rFont val="Times New Roman"/>
        <family val="1"/>
        <charset val="204"/>
      </rPr>
      <t xml:space="preserve"> Отчёт о результатах геологического изучения (поиски и оценка) проявления песка и песчано-гравийного материала «Прудное», проведенного в 2021-2022 гг. с подсчётом запасов по состоянию на 01.02.2022г. (Лц. КЛГ 80124 ТП, Гос.рег. 526-02-01/2021, Приказ утверждения № 246 от 31.05.2022г., Заключение ЭКЗ № 05 тп от 27.05.2022г.). г. Гусев: ООО «Прудное», ООО «Балтгеолресурсы». 1 пака: 2 кн. – 166 л., 3/5 л.гр.пр. \\\ </t>
    </r>
    <r>
      <rPr>
        <b/>
        <sz val="12"/>
        <color theme="1"/>
        <rFont val="Times New Roman"/>
        <family val="1"/>
        <charset val="204"/>
      </rPr>
      <t>КЛГ-531</t>
    </r>
    <r>
      <rPr>
        <sz val="12"/>
        <color theme="1"/>
        <rFont val="Times New Roman"/>
        <family val="1"/>
        <charset val="204"/>
      </rPr>
      <t xml:space="preserve"> (240 Мб), </t>
    </r>
    <r>
      <rPr>
        <b/>
        <sz val="12"/>
        <color theme="1"/>
        <rFont val="Times New Roman"/>
        <family val="1"/>
        <charset val="204"/>
      </rPr>
      <t>од-531</t>
    </r>
    <r>
      <rPr>
        <sz val="12"/>
        <color theme="1"/>
        <rFont val="Times New Roman"/>
        <family val="1"/>
        <charset val="204"/>
      </rPr>
      <t xml:space="preserve"> (247 Мб), </t>
    </r>
    <r>
      <rPr>
        <b/>
        <sz val="12"/>
        <color theme="1"/>
        <rFont val="Times New Roman"/>
        <family val="1"/>
        <charset val="204"/>
      </rPr>
      <t>Арх.203</t>
    </r>
    <r>
      <rPr>
        <sz val="12"/>
        <color theme="1"/>
        <rFont val="Times New Roman"/>
        <family val="1"/>
        <charset val="204"/>
      </rPr>
      <t xml:space="preserve"> (6,86 Мб).</t>
    </r>
  </si>
  <si>
    <t>1 пака: 2 кн. – 166 л., 3/5 л.гр.пр.</t>
  </si>
  <si>
    <t>Гречаниченко А.Е., Обушков А.В.</t>
  </si>
  <si>
    <r>
      <t>Гречаниченко А.Е., Обушков А.В., 2022.</t>
    </r>
    <r>
      <rPr>
        <sz val="12"/>
        <color theme="1"/>
        <rFont val="Times New Roman"/>
        <family val="1"/>
        <charset val="204"/>
      </rPr>
      <t xml:space="preserve"> Информационный отчёт о результатах незавершенных работ по объекту: «Переоценка запасов калийно-магниевых солей по результатам ранее выполненных доразведочных работ на месторождении </t>
    </r>
    <r>
      <rPr>
        <b/>
        <sz val="12"/>
        <color theme="1"/>
        <rFont val="Times New Roman"/>
        <family val="1"/>
        <charset val="204"/>
      </rPr>
      <t>Нивенский-1</t>
    </r>
    <r>
      <rPr>
        <sz val="12"/>
        <color theme="1"/>
        <rFont val="Times New Roman"/>
        <family val="1"/>
        <charset val="204"/>
      </rPr>
      <t xml:space="preserve"> и разведочных работ на месторождении </t>
    </r>
    <r>
      <rPr>
        <b/>
        <sz val="12"/>
        <color theme="1"/>
        <rFont val="Times New Roman"/>
        <family val="1"/>
        <charset val="204"/>
      </rPr>
      <t>Нивенский-2</t>
    </r>
    <r>
      <rPr>
        <sz val="12"/>
        <color theme="1"/>
        <rFont val="Times New Roman"/>
        <family val="1"/>
        <charset val="204"/>
      </rPr>
      <t xml:space="preserve"> в Багратионовском районе Калининградской области» в 2018-2021гг. (Лц. КЛГ 02482 ТР, КЛГ 02510 ТР, Гос.рег. 27-19-378). г. Москва: ООО «К-Поташ Сервис», ООО «Геолинвестпроект». - 1 пака: 1 кн. – 285 л., 18/26 л.гр.пр. \\\ </t>
    </r>
    <r>
      <rPr>
        <b/>
        <sz val="12"/>
        <color theme="1"/>
        <rFont val="Times New Roman"/>
        <family val="1"/>
        <charset val="204"/>
      </rPr>
      <t>КЛГ-532</t>
    </r>
    <r>
      <rPr>
        <sz val="12"/>
        <color theme="1"/>
        <rFont val="Times New Roman"/>
        <family val="1"/>
        <charset val="204"/>
      </rPr>
      <t xml:space="preserve"> (175 Мб), </t>
    </r>
    <r>
      <rPr>
        <b/>
        <sz val="12"/>
        <color theme="1"/>
        <rFont val="Times New Roman"/>
        <family val="1"/>
        <charset val="204"/>
      </rPr>
      <t>од-532</t>
    </r>
    <r>
      <rPr>
        <sz val="12"/>
        <color theme="1"/>
        <rFont val="Times New Roman"/>
        <family val="1"/>
        <charset val="204"/>
      </rPr>
      <t xml:space="preserve"> (888 Мб), </t>
    </r>
    <r>
      <rPr>
        <b/>
        <sz val="12"/>
        <color theme="1"/>
        <rFont val="Times New Roman"/>
        <family val="1"/>
        <charset val="204"/>
      </rPr>
      <t>Арх.204</t>
    </r>
    <r>
      <rPr>
        <sz val="12"/>
        <color theme="1"/>
        <rFont val="Times New Roman"/>
        <family val="1"/>
        <charset val="204"/>
      </rPr>
      <t xml:space="preserve"> (710 Мб).</t>
    </r>
  </si>
  <si>
    <t>соли</t>
  </si>
  <si>
    <t xml:space="preserve">1 пака: 1 кн. – 285 л., 18/26 л.гр.пр. </t>
  </si>
  <si>
    <t>Брова А.А., Маршак П.А., Арзеняев В.Ю</t>
  </si>
  <si>
    <r>
      <t>Брова А.А., Маршак П.А., Арзеняев В.Ю., 2022.</t>
    </r>
    <r>
      <rPr>
        <sz val="12"/>
        <color theme="1"/>
        <rFont val="Times New Roman"/>
        <family val="1"/>
        <charset val="204"/>
      </rPr>
      <t xml:space="preserve"> Информационный отчёт по незавершенным работам по объекту: «геологическое изучение с целью поисков и оценки запасов подземных вод для питьевого и хозяйственного водоснабжения объектов ООО «К-Поташ Сервис» на участке недр «</t>
    </r>
    <r>
      <rPr>
        <b/>
        <sz val="12"/>
        <color theme="1"/>
        <rFont val="Times New Roman"/>
        <family val="1"/>
        <charset val="204"/>
      </rPr>
      <t>Майский</t>
    </r>
    <r>
      <rPr>
        <sz val="12"/>
        <color theme="1"/>
        <rFont val="Times New Roman"/>
        <family val="1"/>
        <charset val="204"/>
      </rPr>
      <t xml:space="preserve">» в Багратионовском районе Калининградской области. (Лц. КЛГ 02508 ВП, Гос.рег. 27-19-369). г.Калининград: ООО «К-Поташ Сервис», ООО «БалтВодПроект39». - 1 кн. – 211 л. \\\ </t>
    </r>
    <r>
      <rPr>
        <b/>
        <sz val="12"/>
        <color theme="1"/>
        <rFont val="Times New Roman"/>
        <family val="1"/>
        <charset val="204"/>
      </rPr>
      <t>КЛГ-533</t>
    </r>
    <r>
      <rPr>
        <sz val="12"/>
        <color theme="1"/>
        <rFont val="Times New Roman"/>
        <family val="1"/>
        <charset val="204"/>
      </rPr>
      <t xml:space="preserve"> (34,4Мб), </t>
    </r>
    <r>
      <rPr>
        <b/>
        <sz val="12"/>
        <color theme="1"/>
        <rFont val="Times New Roman"/>
        <family val="1"/>
        <charset val="204"/>
      </rPr>
      <t>од-533</t>
    </r>
    <r>
      <rPr>
        <sz val="12"/>
        <color theme="1"/>
        <rFont val="Times New Roman"/>
        <family val="1"/>
        <charset val="204"/>
      </rPr>
      <t xml:space="preserve"> (83 Мб), </t>
    </r>
    <r>
      <rPr>
        <b/>
        <sz val="12"/>
        <color theme="1"/>
        <rFont val="Times New Roman"/>
        <family val="1"/>
        <charset val="204"/>
      </rPr>
      <t>Арх.205</t>
    </r>
    <r>
      <rPr>
        <sz val="12"/>
        <color theme="1"/>
        <rFont val="Times New Roman"/>
        <family val="1"/>
        <charset val="204"/>
      </rPr>
      <t xml:space="preserve"> (48,5 Мб).</t>
    </r>
  </si>
  <si>
    <t>1 кн. – 211 л</t>
  </si>
  <si>
    <t>0.291</t>
  </si>
  <si>
    <t>Волколаков Ф.К., Поливко И.А., Афанасьев Б.Л.</t>
  </si>
  <si>
    <r>
      <t>Волколаков Ф.К., Поливко И.А., Афанасьев Б.Л., 1980.</t>
    </r>
    <r>
      <rPr>
        <sz val="12"/>
        <color theme="1"/>
        <rFont val="Times New Roman"/>
        <family val="1"/>
        <charset val="204"/>
      </rPr>
      <t xml:space="preserve"> Оценка перспектив нефтегазоносности акватории Балтийского моря с подсчетом прогнозных запасов нефти и газа по состоянию на 01.01.1979 года. (Гос.рег. 1-77-103/18). г.Рига: ВНИИморгео. – 1 папка: 1 кн. – 101 л., 22/22 л.гр.пр. \\\ </t>
    </r>
    <r>
      <rPr>
        <b/>
        <sz val="12"/>
        <color theme="1"/>
        <rFont val="Times New Roman"/>
        <family val="1"/>
        <charset val="204"/>
      </rPr>
      <t>КЛГ-0.291, од-0.291</t>
    </r>
    <r>
      <rPr>
        <sz val="12"/>
        <color theme="1"/>
        <rFont val="Times New Roman"/>
        <family val="1"/>
        <charset val="204"/>
      </rPr>
      <t xml:space="preserve"> (178 Мб).</t>
    </r>
  </si>
  <si>
    <t xml:space="preserve">1 папка: 1 кн. – 101 л., 22/22 л.гр.пр. </t>
  </si>
  <si>
    <t>вторич.</t>
  </si>
  <si>
    <t>0.290</t>
  </si>
  <si>
    <t xml:space="preserve">Рафиков Ф.Г., Никашин Э.С., Яговцев Г.Н., Некрасов С.А., Десятков В.М., и др. </t>
  </si>
  <si>
    <r>
      <t xml:space="preserve">Рафиков Ф.Г., Никашин Э.С., Яговцев Г.Н., Некрасов С.А., Десятков В.М., и др. 1981г. </t>
    </r>
    <r>
      <rPr>
        <sz val="12"/>
        <color theme="1"/>
        <rFont val="Times New Roman"/>
        <family val="1"/>
        <charset val="204"/>
      </rPr>
      <t xml:space="preserve">Отчёт о результатах поисково-разведочных работ на </t>
    </r>
    <r>
      <rPr>
        <b/>
        <sz val="12"/>
        <color theme="1"/>
        <rFont val="Times New Roman"/>
        <family val="1"/>
        <charset val="204"/>
      </rPr>
      <t>Дейминской</t>
    </r>
    <r>
      <rPr>
        <sz val="12"/>
        <color theme="1"/>
        <rFont val="Times New Roman"/>
        <family val="1"/>
        <charset val="204"/>
      </rPr>
      <t xml:space="preserve"> и </t>
    </r>
    <r>
      <rPr>
        <b/>
        <sz val="12"/>
        <color theme="1"/>
        <rFont val="Times New Roman"/>
        <family val="1"/>
        <charset val="204"/>
      </rPr>
      <t>Славской</t>
    </r>
    <r>
      <rPr>
        <sz val="12"/>
        <color theme="1"/>
        <rFont val="Times New Roman"/>
        <family val="1"/>
        <charset val="204"/>
      </rPr>
      <t xml:space="preserve"> площадях Калининградской области и подсчёт запасов нефти, растворенного газа по состоянию на 20.0.41981г. (Гос.рег. 29-80-46/8). г.Ярославль: ПГО «Волгокамскгеология». – 1папка: 3 кн. – 558 л., 40/43 л.гр.пр. \\\ </t>
    </r>
    <r>
      <rPr>
        <b/>
        <sz val="12"/>
        <color theme="1"/>
        <rFont val="Times New Roman"/>
        <family val="1"/>
        <charset val="204"/>
      </rPr>
      <t>КЛГ-0.209, од-0.290</t>
    </r>
    <r>
      <rPr>
        <sz val="12"/>
        <color theme="1"/>
        <rFont val="Times New Roman"/>
        <family val="1"/>
        <charset val="204"/>
      </rPr>
      <t xml:space="preserve"> (724 Мб)</t>
    </r>
  </si>
  <si>
    <t xml:space="preserve">1папка: 3 кн. – 558 л., 40/43 л.гр.пр. </t>
  </si>
  <si>
    <r>
      <t xml:space="preserve">Труфанова Л.Ф., 2021. </t>
    </r>
    <r>
      <rPr>
        <sz val="12"/>
        <color theme="1"/>
        <rFont val="Times New Roman"/>
        <family val="1"/>
        <charset val="204"/>
      </rPr>
      <t xml:space="preserve">Отчету о результатах разведочных работ с целью оценки запасов питьевых подземных вод действующего водозабора ООО СКО "Калининградпрофкурорт" на участке санатория "Янтарный берег" в городе Светлогорск Калининградской области. (Лц КЛГ01900 ВЭ, Гос.рег. 27-18-297, Приказ утверждения № 399 от 12.08.2022г., Заключение ЭКЗ № 08 пв от 11.08.2022г.).  г.Светлогорск: ООО СКО " Калининградпрофкурорт ", ИП "Труфанова Л.Ф." - 1 папка: 2 кн. - 206 л. \\\ </t>
    </r>
    <r>
      <rPr>
        <b/>
        <sz val="12"/>
        <color theme="1"/>
        <rFont val="Times New Roman"/>
        <family val="1"/>
        <charset val="204"/>
      </rPr>
      <t>КЛГ-534</t>
    </r>
    <r>
      <rPr>
        <sz val="12"/>
        <color theme="1"/>
        <rFont val="Times New Roman"/>
        <family val="1"/>
        <charset val="204"/>
      </rPr>
      <t xml:space="preserve"> (259 Мб), </t>
    </r>
    <r>
      <rPr>
        <b/>
        <sz val="12"/>
        <color theme="1"/>
        <rFont val="Times New Roman"/>
        <family val="1"/>
        <charset val="204"/>
      </rPr>
      <t>од-534</t>
    </r>
    <r>
      <rPr>
        <sz val="12"/>
        <color theme="1"/>
        <rFont val="Times New Roman"/>
        <family val="1"/>
        <charset val="204"/>
      </rPr>
      <t xml:space="preserve"> (327 Мб), </t>
    </r>
    <r>
      <rPr>
        <b/>
        <sz val="12"/>
        <color theme="1"/>
        <rFont val="Times New Roman"/>
        <family val="1"/>
        <charset val="204"/>
      </rPr>
      <t>Арх.155 (67,5 Мб)</t>
    </r>
  </si>
  <si>
    <t>Шуваев А.О.</t>
  </si>
  <si>
    <r>
      <t>Шуваев А.О., 2022. Геофизический паспорт структуры D6 – Северная,</t>
    </r>
    <r>
      <rPr>
        <sz val="12"/>
        <color theme="1"/>
        <rFont val="Times New Roman"/>
        <family val="1"/>
        <charset val="204"/>
      </rPr>
      <t xml:space="preserve"> подготовленный по материалам выполнения обработки и переинтерпретации сейсмических материалов 3D на лицензионном участке Кравцовское (Д-6) месторождение. (Лц. ШБТ 10808 НЭ). г.Москва: ООО «ЛУКОЙЛ-КМН», ООО «ЛУКОЙЛ-Инжиниринг». - 1 папка: 2 кн. – 28 л., 10/10 л.гр.пр.\\\ </t>
    </r>
    <r>
      <rPr>
        <b/>
        <sz val="12"/>
        <color theme="1"/>
        <rFont val="Times New Roman"/>
        <family val="1"/>
        <charset val="204"/>
      </rPr>
      <t>КЛГ-535</t>
    </r>
    <r>
      <rPr>
        <sz val="12"/>
        <color theme="1"/>
        <rFont val="Times New Roman"/>
        <family val="1"/>
        <charset val="204"/>
      </rPr>
      <t xml:space="preserve"> (274 Мб), </t>
    </r>
    <r>
      <rPr>
        <b/>
        <sz val="12"/>
        <color theme="1"/>
        <rFont val="Times New Roman"/>
        <family val="1"/>
        <charset val="204"/>
      </rPr>
      <t>од-535</t>
    </r>
    <r>
      <rPr>
        <sz val="12"/>
        <color theme="1"/>
        <rFont val="Times New Roman"/>
        <family val="1"/>
        <charset val="204"/>
      </rPr>
      <t xml:space="preserve"> (274 Мб).</t>
    </r>
  </si>
  <si>
    <r>
      <t>Шуваев А.О., 2022. Геофизический паспорт структуры D44,</t>
    </r>
    <r>
      <rPr>
        <sz val="12"/>
        <color theme="1"/>
        <rFont val="Times New Roman"/>
        <family val="1"/>
        <charset val="204"/>
      </rPr>
      <t xml:space="preserve"> подготовленный по материалам выполнения обработки и переинтерпретации сейсмических материалов 2D и 3D на лицензионном участке «Балтийский». (Лц. ШБТ 14384 НП). г.Москва: ООО «ЛУКОЙЛ-КМН», ООО «ЛУКОЙЛ-Инжиниринг». - 1 папка: 2 кн. – 19 л., 10/10 л.гр.пр.\\\ </t>
    </r>
    <r>
      <rPr>
        <b/>
        <sz val="12"/>
        <color theme="1"/>
        <rFont val="Times New Roman"/>
        <family val="1"/>
        <charset val="204"/>
      </rPr>
      <t>КЛГ-536</t>
    </r>
    <r>
      <rPr>
        <sz val="12"/>
        <color theme="1"/>
        <rFont val="Times New Roman"/>
        <family val="1"/>
        <charset val="204"/>
      </rPr>
      <t xml:space="preserve"> (23,1 Мб), </t>
    </r>
    <r>
      <rPr>
        <b/>
        <sz val="12"/>
        <color theme="1"/>
        <rFont val="Times New Roman"/>
        <family val="1"/>
        <charset val="204"/>
      </rPr>
      <t>од-536</t>
    </r>
    <r>
      <rPr>
        <sz val="12"/>
        <color theme="1"/>
        <rFont val="Times New Roman"/>
        <family val="1"/>
        <charset val="204"/>
      </rPr>
      <t xml:space="preserve"> (23,1 Мб).</t>
    </r>
  </si>
  <si>
    <t>1 папка: 2 кн. - 206 л</t>
  </si>
  <si>
    <t>1 папка: 2 кн. – 28 л., 10/10 л.гр.пр.</t>
  </si>
  <si>
    <t xml:space="preserve"> 1 папка: 2 кн. – 19 л., 10/10 л.гр.пр</t>
  </si>
  <si>
    <t>Крук П.Н., Коваленко А.А., Сатубалиев Д.Ш</t>
  </si>
  <si>
    <r>
      <t xml:space="preserve">Крук П.Н., Коваленко А.А., Сатубалиев Д.Ш., и др. 2022. </t>
    </r>
    <r>
      <rPr>
        <sz val="12"/>
        <color theme="1"/>
        <rFont val="Times New Roman"/>
        <family val="1"/>
        <charset val="204"/>
      </rPr>
      <t xml:space="preserve">Переинтерпретация данных сейсмических материалов МОГОТ 3D на Сеченовском месторождении с целью уточнения и детализации геологического строения. (Лц. КЛГ 02561 НЭ) г. Волгоград: ООО «ЛУКОЙЛ-КМН», ООО «ЛУКОЙЛ-Инжиниринг». - 1 папка: 1 кн. – 105 л., 22/22 л.гр.пр.\\\ </t>
    </r>
    <r>
      <rPr>
        <b/>
        <sz val="12"/>
        <color theme="1"/>
        <rFont val="Times New Roman"/>
        <family val="1"/>
        <charset val="204"/>
      </rPr>
      <t xml:space="preserve">КЛГ-537 </t>
    </r>
    <r>
      <rPr>
        <sz val="12"/>
        <color theme="1"/>
        <rFont val="Times New Roman"/>
        <family val="1"/>
        <charset val="204"/>
      </rPr>
      <t xml:space="preserve">(898 Мб), </t>
    </r>
    <r>
      <rPr>
        <b/>
        <sz val="12"/>
        <color theme="1"/>
        <rFont val="Times New Roman"/>
        <family val="1"/>
        <charset val="204"/>
      </rPr>
      <t>од-537</t>
    </r>
    <r>
      <rPr>
        <sz val="12"/>
        <color theme="1"/>
        <rFont val="Times New Roman"/>
        <family val="1"/>
        <charset val="204"/>
      </rPr>
      <t xml:space="preserve"> (898 Мб).</t>
    </r>
  </si>
  <si>
    <r>
      <t xml:space="preserve">Ваулина Л.К., 2022. </t>
    </r>
    <r>
      <rPr>
        <sz val="12"/>
        <color theme="1"/>
        <rFont val="Times New Roman"/>
        <family val="1"/>
        <charset val="204"/>
      </rPr>
      <t>Отчет о результатах разведочных работ в целях оценки запасов подземных вод для водоснабжения ООО "Корнево» в пос.Аистово, МО "Гурьевский городской округ" Калининградской области. Подсчет запасов по состоянию на02.08.2021г. (Лц. КЛГ 80043 ВЭ, Гос.рег.27-18-302, Приказ утверждения № 32 от 26.01.2023г., Заключение ЭКЗ № 01 пв от 26.01.2023г). г.Калининград: ООО «Корнево», ИП «Ваулина Л.К.». 1 папка: 2 кн. – 175л. \\\</t>
    </r>
    <r>
      <rPr>
        <b/>
        <sz val="12"/>
        <color theme="1"/>
        <rFont val="Times New Roman"/>
        <family val="1"/>
        <charset val="204"/>
      </rPr>
      <t xml:space="preserve"> КЛГ-538</t>
    </r>
    <r>
      <rPr>
        <sz val="12"/>
        <color theme="1"/>
        <rFont val="Times New Roman"/>
        <family val="1"/>
        <charset val="204"/>
      </rPr>
      <t xml:space="preserve"> (66,8 Мб), </t>
    </r>
    <r>
      <rPr>
        <b/>
        <sz val="12"/>
        <color theme="1"/>
        <rFont val="Times New Roman"/>
        <family val="1"/>
        <charset val="204"/>
      </rPr>
      <t>ОД-538</t>
    </r>
    <r>
      <rPr>
        <sz val="12"/>
        <color theme="1"/>
        <rFont val="Times New Roman"/>
        <family val="1"/>
        <charset val="204"/>
      </rPr>
      <t xml:space="preserve"> (73,8 Мб), </t>
    </r>
    <r>
      <rPr>
        <b/>
        <sz val="12"/>
        <color theme="1"/>
        <rFont val="Times New Roman"/>
        <family val="1"/>
        <charset val="204"/>
      </rPr>
      <t>Арх.182</t>
    </r>
    <r>
      <rPr>
        <sz val="12"/>
        <color theme="1"/>
        <rFont val="Times New Roman"/>
        <family val="1"/>
        <charset val="204"/>
      </rPr>
      <t xml:space="preserve"> (7 Мб).</t>
    </r>
  </si>
  <si>
    <t>1 папка: 1 кн. – 105 л., 22/22 л.гр.пр.</t>
  </si>
  <si>
    <t>1 папка: 2 кн. – 175л.</t>
  </si>
  <si>
    <r>
      <t>Гурская Т.В., 2022.</t>
    </r>
    <r>
      <rPr>
        <sz val="12"/>
        <color theme="1"/>
        <rFont val="Times New Roman"/>
        <family val="1"/>
        <charset val="204"/>
      </rPr>
      <t xml:space="preserve"> Отчет об оперативном изменении состояния запасов песка месторождения «</t>
    </r>
    <r>
      <rPr>
        <b/>
        <sz val="12"/>
        <color theme="1"/>
        <rFont val="Times New Roman"/>
        <family val="1"/>
        <charset val="204"/>
      </rPr>
      <t>Полевое-II</t>
    </r>
    <r>
      <rPr>
        <sz val="12"/>
        <color theme="1"/>
        <rFont val="Times New Roman"/>
        <family val="1"/>
        <charset val="204"/>
      </rPr>
      <t xml:space="preserve">» в пределах участка недр «Полевое-V» по итогам разведочных работ, проведенных в 2008 - 2017 гг. (МО «Багратионовский городской округ» Калининградской области, РФ). (Лц. КЛГ 80008 ТЭ, Приказ утверждения № 325 от 30.06.2022г., Заключение ЭКЗ № 06 тп от 30.06.2022г.). г. Гусев: ООО «Локо-строй», ООО «Балтгеоразведка». – 1 папка: 2 кн. – 116 л., 3/3 л.гр.пр. \\\ </t>
    </r>
    <r>
      <rPr>
        <b/>
        <sz val="12"/>
        <color theme="1"/>
        <rFont val="Times New Roman"/>
        <family val="1"/>
        <charset val="204"/>
      </rPr>
      <t>КЛГ-539-1 (234 Мб), од-539 (353 Мб).</t>
    </r>
    <r>
      <rPr>
        <sz val="12"/>
        <color theme="1"/>
        <rFont val="Times New Roman"/>
        <family val="1"/>
        <charset val="204"/>
      </rPr>
      <t xml:space="preserve">
</t>
    </r>
    <r>
      <rPr>
        <b/>
        <sz val="12"/>
        <color theme="1"/>
        <rFont val="Times New Roman"/>
        <family val="1"/>
        <charset val="204"/>
      </rPr>
      <t>Гурская Т.В., 2022.</t>
    </r>
    <r>
      <rPr>
        <sz val="12"/>
        <color theme="1"/>
        <rFont val="Times New Roman"/>
        <family val="1"/>
        <charset val="204"/>
      </rPr>
      <t xml:space="preserve"> Дополнение к отчету об оперативном изменении состояния запасов песка месторождения «</t>
    </r>
    <r>
      <rPr>
        <b/>
        <sz val="12"/>
        <color theme="1"/>
        <rFont val="Times New Roman"/>
        <family val="1"/>
        <charset val="204"/>
      </rPr>
      <t>Полевое-II</t>
    </r>
    <r>
      <rPr>
        <sz val="12"/>
        <color theme="1"/>
        <rFont val="Times New Roman"/>
        <family val="1"/>
        <charset val="204"/>
      </rPr>
      <t xml:space="preserve">» в пределах участка недр «Полевое-V» по итогам разведочных работ, проведенных в 2008 - 2017 гг. (МО «Багратионовский городской округ» Калининградской области, РФ). (Лц. КЛГ 80008 ТЭ, Приказ утверждения № 590 от 22.11.2022г., Заключение ЭКЗ № 11 тп от 18.11.2022г.). г. Гусев: ООО «Локо-строй», ООО «Балтгеоразведка». – 1 папка: 2 кн. – 83 л., 3/3 л.гр.пр. \\\ </t>
    </r>
    <r>
      <rPr>
        <b/>
        <sz val="12"/>
        <color theme="1"/>
        <rFont val="Times New Roman"/>
        <family val="1"/>
        <charset val="204"/>
      </rPr>
      <t xml:space="preserve">КЛГ-539-2 (119 Мб), од-539 (353 Мб).
</t>
    </r>
  </si>
  <si>
    <r>
      <t>Вершинин Д.С., 2023.</t>
    </r>
    <r>
      <rPr>
        <sz val="12"/>
        <color theme="1"/>
        <rFont val="Times New Roman"/>
        <family val="1"/>
        <charset val="204"/>
      </rPr>
      <t xml:space="preserve"> Отчет о результатах работ по объекту: «Оценка запасов питьевых подземных вод участков действующего водозабора ООО «Пушкино» в поселках Луговое и Чапаево МО «Нестеровский муниципальный округ Калининградской области». Подсчёт запасов по состоянию на 11.11.2022г. (Лц. КЛГ 80082 ВЭ, Гос.рег. 27-18-338, Приказ утверждения № 76 от 27.02.2023г., Заключение ЭКЗ № 03пв от 27.02.2023г.). г. Калининград: ООО «Пушкино», ООО «Калининградская гидрогеология». - 1 папка: 2 кн. – 270л.\\\ </t>
    </r>
    <r>
      <rPr>
        <b/>
        <sz val="12"/>
        <color theme="1"/>
        <rFont val="Times New Roman"/>
        <family val="1"/>
        <charset val="204"/>
      </rPr>
      <t xml:space="preserve">КЛГ-540 </t>
    </r>
    <r>
      <rPr>
        <sz val="12"/>
        <color theme="1"/>
        <rFont val="Times New Roman"/>
        <family val="1"/>
        <charset val="204"/>
      </rPr>
      <t xml:space="preserve">(119 Мб.), </t>
    </r>
    <r>
      <rPr>
        <b/>
        <sz val="12"/>
        <color theme="1"/>
        <rFont val="Times New Roman"/>
        <family val="1"/>
        <charset val="204"/>
      </rPr>
      <t>од-540</t>
    </r>
    <r>
      <rPr>
        <sz val="12"/>
        <color theme="1"/>
        <rFont val="Times New Roman"/>
        <family val="1"/>
        <charset val="204"/>
      </rPr>
      <t xml:space="preserve"> (151 Мб.), </t>
    </r>
    <r>
      <rPr>
        <b/>
        <sz val="12"/>
        <color theme="1"/>
        <rFont val="Times New Roman"/>
        <family val="1"/>
        <charset val="204"/>
      </rPr>
      <t xml:space="preserve">Арх.-206 </t>
    </r>
    <r>
      <rPr>
        <sz val="12"/>
        <color theme="1"/>
        <rFont val="Times New Roman"/>
        <family val="1"/>
        <charset val="204"/>
      </rPr>
      <t>(26,2 Мб.).</t>
    </r>
  </si>
  <si>
    <t xml:space="preserve">2 папки: 4 кн. – 199л., 6/6 л.гр.пр. </t>
  </si>
  <si>
    <t>1 папка: 2 кн. – 270л</t>
  </si>
  <si>
    <t>0.289</t>
  </si>
  <si>
    <t>Верташ Н.Н., Деева О.Л., Логунова Н.И., и др.</t>
  </si>
  <si>
    <r>
      <t xml:space="preserve">Верташ Н.Н., Деева О.Л., Логунова Н.И., и др. 1994г. </t>
    </r>
    <r>
      <rPr>
        <sz val="12"/>
        <color theme="1"/>
        <rFont val="Times New Roman"/>
        <family val="1"/>
        <charset val="204"/>
      </rPr>
      <t xml:space="preserve">Поисковые сейсморазведочные работы МОГОТ в Юго-Восточной части Куршского залива. Отчёт по объекту 180 за 1993-1994 г.г. (Гос.рег. 29-94-16/4). г.Калининград: Министерство топлива и энергетики РФ, Калининградская комплексная геолого-геофизическая экспедиция. – 1 папка: 2 кн. – 228л., 22/22 гр.пр. \\\ </t>
    </r>
    <r>
      <rPr>
        <b/>
        <sz val="12"/>
        <color theme="1"/>
        <rFont val="Times New Roman"/>
        <family val="1"/>
        <charset val="204"/>
      </rPr>
      <t>КЛГ-0.289, од-0.289</t>
    </r>
    <r>
      <rPr>
        <sz val="12"/>
        <color theme="1"/>
        <rFont val="Times New Roman"/>
        <family val="1"/>
        <charset val="204"/>
      </rPr>
      <t xml:space="preserve"> (664 Мб)</t>
    </r>
  </si>
  <si>
    <t>0.288</t>
  </si>
  <si>
    <t>Жигайте В.К. и др</t>
  </si>
  <si>
    <r>
      <t xml:space="preserve">Жигайте В.К. и др. 1971г. </t>
    </r>
    <r>
      <rPr>
        <sz val="12"/>
        <color theme="1"/>
        <rFont val="Times New Roman"/>
        <family val="1"/>
        <charset val="204"/>
      </rPr>
      <t xml:space="preserve">Отчёт о результатах поисково-разведочных работ на бурый уголь на Замландском полуострове, проведенных в 1968-1970 годах. Пос.Радовское: Министерство геологии РСФСР, ККГРЭ. – 2 папки: 2 кн. – 102 л., 7/33 л.гр.пр. \\\ </t>
    </r>
    <r>
      <rPr>
        <b/>
        <sz val="12"/>
        <color theme="1"/>
        <rFont val="Times New Roman"/>
        <family val="1"/>
        <charset val="204"/>
      </rPr>
      <t>КЛГ-0.288, од-0.288</t>
    </r>
    <r>
      <rPr>
        <sz val="12"/>
        <color theme="1"/>
        <rFont val="Times New Roman"/>
        <family val="1"/>
        <charset val="204"/>
      </rPr>
      <t xml:space="preserve"> (258 Мб)</t>
    </r>
  </si>
  <si>
    <t>уголь</t>
  </si>
  <si>
    <t>0.287</t>
  </si>
  <si>
    <t>Верейский Н.Г</t>
  </si>
  <si>
    <r>
      <t xml:space="preserve">Верейский Н.Г. 1946г. </t>
    </r>
    <r>
      <rPr>
        <sz val="12"/>
        <color theme="1"/>
        <rFont val="Times New Roman"/>
        <family val="1"/>
        <charset val="204"/>
      </rPr>
      <t xml:space="preserve">Пояснительная записка к геологической карте четвертичных отложений Калининградской области РСФСР и прилегающих районов Польши. г.Москва: Министерство геологии СССР, Гос.трест «СПЕЦГЕО». – 1 папка: 2 кн. – 411 л., 57/57 л.гр.пр. \\\ </t>
    </r>
    <r>
      <rPr>
        <b/>
        <sz val="12"/>
        <color theme="1"/>
        <rFont val="Times New Roman"/>
        <family val="1"/>
        <charset val="204"/>
      </rPr>
      <t>КЛГ-0.287, од-0.287</t>
    </r>
    <r>
      <rPr>
        <sz val="12"/>
        <color theme="1"/>
        <rFont val="Times New Roman"/>
        <family val="1"/>
        <charset val="204"/>
      </rPr>
      <t xml:space="preserve"> (1265 Мб)</t>
    </r>
  </si>
  <si>
    <t>0.286</t>
  </si>
  <si>
    <t>Теуш Р.П., Хахонина Т.В</t>
  </si>
  <si>
    <r>
      <t xml:space="preserve">Теуш Р.П., Хахонина Т.В., 1947. </t>
    </r>
    <r>
      <rPr>
        <sz val="12"/>
        <color theme="1"/>
        <rFont val="Times New Roman"/>
        <family val="1"/>
        <charset val="204"/>
      </rPr>
      <t xml:space="preserve">Пояснительная записка к сводной гидрогеологической карте Калининградской области РСФСР и прилегающих районов Польши. (в пределах бывшей Восточной Пруссии). Тематическая партия 346. г. Москва: Министерство геологии СССР (2-ое Г.Г.У.) четвертое геологическое управление. – 1 папка: 2 кн. – 200 л., 19/19 л.гр.пр. \\\ </t>
    </r>
    <r>
      <rPr>
        <b/>
        <sz val="12"/>
        <color theme="1"/>
        <rFont val="Times New Roman"/>
        <family val="1"/>
        <charset val="204"/>
      </rPr>
      <t>КЛГ-0.286, од-0.286</t>
    </r>
    <r>
      <rPr>
        <sz val="12"/>
        <color theme="1"/>
        <rFont val="Times New Roman"/>
        <family val="1"/>
        <charset val="204"/>
      </rPr>
      <t xml:space="preserve"> (541 Мб)</t>
    </r>
  </si>
  <si>
    <t>0.285</t>
  </si>
  <si>
    <r>
      <rPr>
        <b/>
        <sz val="12"/>
        <color theme="1"/>
        <rFont val="Times New Roman"/>
        <family val="1"/>
        <charset val="204"/>
      </rPr>
      <t xml:space="preserve">Шумская Г.Г., Миловская А.И., Иванова З.Л., Цветовская К.Б., 1952. </t>
    </r>
    <r>
      <rPr>
        <sz val="12"/>
        <color theme="1"/>
        <rFont val="Times New Roman"/>
        <family val="1"/>
        <charset val="204"/>
      </rPr>
      <t xml:space="preserve">Отчёт о комплексных геологических и гидрогеологических исследованиях масштаба 1:200 000, произведенных в 1951 году на территории восточной части Калининградского области и юго-западной части Литовской ССР (Листы N-34-XI, N-34-XVII). г. Ленинград: Министерство геологии СССР (2-ое Г.Г.У.) (Партия « 225). – 1 папка: 2 кн. – 275 л., 12/12 л.гр.пр. \\\ </t>
    </r>
    <r>
      <rPr>
        <b/>
        <sz val="12"/>
        <color theme="1"/>
        <rFont val="Times New Roman"/>
        <family val="1"/>
        <charset val="204"/>
      </rPr>
      <t>КЛГ-0.285-1, од-0.285 (774 Мб)</t>
    </r>
    <r>
      <rPr>
        <sz val="12"/>
        <color theme="1"/>
        <rFont val="Times New Roman"/>
        <family val="1"/>
        <charset val="204"/>
      </rPr>
      <t xml:space="preserve">
</t>
    </r>
    <r>
      <rPr>
        <b/>
        <sz val="12"/>
        <color theme="1"/>
        <rFont val="Times New Roman"/>
        <family val="1"/>
        <charset val="204"/>
      </rPr>
      <t>Ерюхин В.А., Вакорин В.Ф., 197</t>
    </r>
    <r>
      <rPr>
        <sz val="12"/>
        <color theme="1"/>
        <rFont val="Times New Roman"/>
        <family val="1"/>
        <charset val="204"/>
      </rPr>
      <t>1. Отчёт по геолого-гидрогеологической съемке масштаба 1:50 000, проведенной в юго-западной части Калининградской области в 1967-1971 годах. Пос.Радовское: Министерство геологии РСФСР, Северо-западное ТГУ, ККГЭ, Ладушкинская ГГП. – 1 папка: 2 кн. – 626 л., 39/39 л.гр.пр. (14/14 л.гр.пр. «С» отсутствуют): 25/25 л.гр.пр. \\\</t>
    </r>
    <r>
      <rPr>
        <b/>
        <sz val="12"/>
        <color theme="1"/>
        <rFont val="Times New Roman"/>
        <family val="1"/>
        <charset val="204"/>
      </rPr>
      <t xml:space="preserve"> КЛГ-0.285-2, од-0.285 (404 Мб)</t>
    </r>
    <r>
      <rPr>
        <sz val="12"/>
        <color theme="1"/>
        <rFont val="Times New Roman"/>
        <family val="1"/>
        <charset val="204"/>
      </rPr>
      <t xml:space="preserve">
</t>
    </r>
    <r>
      <rPr>
        <b/>
        <sz val="12"/>
        <color theme="1"/>
        <rFont val="Times New Roman"/>
        <family val="1"/>
        <charset val="204"/>
      </rPr>
      <t>Иванова З.К., 1966.</t>
    </r>
    <r>
      <rPr>
        <sz val="12"/>
        <color theme="1"/>
        <rFont val="Times New Roman"/>
        <family val="1"/>
        <charset val="204"/>
      </rPr>
      <t xml:space="preserve"> Отчёт о геолого-гидрогеологических исследованиях, проведенных в 1962-1963 и в 1965 гг. с целью водоснабжения города Гусева, Калининградской области. Подсчет запасов на 01.07.1966г. (Протокол ТКЗ № 1015 от 12.12.1966г). г.Гусев: Министерство геологии РСФСР, Северо-западное ТГУ, ККГЭ. – 2 папки: 3 кн. – 800л., 32/32 л.гр.пр. \\\ </t>
    </r>
    <r>
      <rPr>
        <b/>
        <sz val="12"/>
        <color theme="1"/>
        <rFont val="Times New Roman"/>
        <family val="1"/>
        <charset val="204"/>
      </rPr>
      <t>КЛГ-0.285-3, од-0.285 (794 Мб)</t>
    </r>
    <r>
      <rPr>
        <sz val="12"/>
        <color theme="1"/>
        <rFont val="Times New Roman"/>
        <family val="1"/>
        <charset val="204"/>
      </rPr>
      <t xml:space="preserve">
</t>
    </r>
    <r>
      <rPr>
        <b/>
        <sz val="12"/>
        <color theme="1"/>
        <rFont val="Times New Roman"/>
        <family val="1"/>
        <charset val="204"/>
      </rPr>
      <t>Вайтонис В., Авелите А., Гурклене В., и др. 1961.</t>
    </r>
    <r>
      <rPr>
        <sz val="12"/>
        <color theme="1"/>
        <rFont val="Times New Roman"/>
        <family val="1"/>
        <charset val="204"/>
      </rPr>
      <t xml:space="preserve"> Отчёт о комплексной геолого-гидрогеологической съемке масштаба 1:200 000 на территории листа N-34-X (Пагегяй). (Протокол НТС № 7/124 от 13.06.1961г). г.Вильнюс: Управление геологии и охраны недр при Совете Министров Литовской ССР. – 1 папка: 3 кн. – 830 л, 17/17 л.гр.пр. \\\ </t>
    </r>
    <r>
      <rPr>
        <b/>
        <sz val="12"/>
        <color theme="1"/>
        <rFont val="Times New Roman"/>
        <family val="1"/>
        <charset val="204"/>
      </rPr>
      <t>КЛГ-0.285-4, од-0.285 (1182 Мб)
Аксамитная О.А., Польстер Л.А., 1951.</t>
    </r>
    <r>
      <rPr>
        <sz val="12"/>
        <color theme="1"/>
        <rFont val="Times New Roman"/>
        <family val="1"/>
        <charset val="204"/>
      </rPr>
      <t xml:space="preserve"> Обобщение геологических материалов и данных бурения по юго-западной части Советской Прибалтики. г.Ленинград: Министерство нефтяной промышленности СССР, Союзнефтегазразведка. – 1 папка: 2 кн. – 171 л., 12/12 л.гр.пр. \\\ </t>
    </r>
    <r>
      <rPr>
        <b/>
        <sz val="12"/>
        <color theme="1"/>
        <rFont val="Times New Roman"/>
        <family val="1"/>
        <charset val="204"/>
      </rPr>
      <t>КЛГ-0.285-5, од-0.285 (387 Мб)
Костоломова З.Б., Ромашкина Л.П., Гаврилина Е.В., и др. 1952г.</t>
    </r>
    <r>
      <rPr>
        <sz val="12"/>
        <color theme="1"/>
        <rFont val="Times New Roman"/>
        <family val="1"/>
        <charset val="204"/>
      </rPr>
      <t xml:space="preserve"> Отчёт о комплексных геологических и гидрогеологических исследованиях масштаба 1:200 000, проведенных в 1951 году на территории центральной части Калининградской области, лист N-34-XVI и юго-восточной части листа N-34-X. г.Ленинград: Министерство геологии СССР (2-ое Г.Г.У.). – 1 папка: 2 кн. – 205 л., 14/14 л.гр.пр. \\\</t>
    </r>
    <r>
      <rPr>
        <b/>
        <sz val="12"/>
        <color theme="1"/>
        <rFont val="Times New Roman"/>
        <family val="1"/>
        <charset val="204"/>
      </rPr>
      <t xml:space="preserve"> КЛГ-0.285-6, од-0.285 (349 Мб)
Валуев П.А., Осипова А.И., Кириин Ю.М., 1952г.</t>
    </r>
    <r>
      <rPr>
        <sz val="12"/>
        <color theme="1"/>
        <rFont val="Times New Roman"/>
        <family val="1"/>
        <charset val="204"/>
      </rPr>
      <t xml:space="preserve"> Отчёт о комплексных геологических, гидрогеологических и почвенных исследованиях в масштабе 1:200 000, проведенных в 1951 году в западной части Калининградской области РСФСР. (Листы: N-34-VIII-IX-XIV-XV). г.Ленинград: Министерство геологии СССР. – 2 папки: 1 кн. – 248 л., 29/29 л.гр.пр. \\\</t>
    </r>
    <r>
      <rPr>
        <b/>
        <sz val="12"/>
        <color theme="1"/>
        <rFont val="Times New Roman"/>
        <family val="1"/>
        <charset val="204"/>
      </rPr>
      <t xml:space="preserve"> КЛГ-0.285-7, од-0.285 (432 Мб)</t>
    </r>
    <r>
      <rPr>
        <sz val="12"/>
        <color theme="1"/>
        <rFont val="Times New Roman"/>
        <family val="1"/>
        <charset val="204"/>
      </rPr>
      <t xml:space="preserve">
</t>
    </r>
  </si>
  <si>
    <t>0.284</t>
  </si>
  <si>
    <r>
      <t xml:space="preserve">Вайтонис В., Авелите А., Гурклене В., и др. 1961. </t>
    </r>
    <r>
      <rPr>
        <sz val="12"/>
        <color theme="1"/>
        <rFont val="Times New Roman"/>
        <family val="1"/>
        <charset val="204"/>
      </rPr>
      <t xml:space="preserve">Отчёт о комплексной геолого-гидрогеологической съемке масштаба 1:200 000 на территории листа N-34-XI (Юрбаркас). г. Вильнюс: Управление геологии и охраны недр при Совете Министров Литовской ССР. – 1 папка: 5 кн. – 1780 л., 22/22 л.гр.пр. \\\ </t>
    </r>
    <r>
      <rPr>
        <b/>
        <sz val="12"/>
        <color theme="1"/>
        <rFont val="Times New Roman"/>
        <family val="1"/>
        <charset val="204"/>
      </rPr>
      <t>КЛГ-0.284-1, од-0.284</t>
    </r>
    <r>
      <rPr>
        <sz val="12"/>
        <color theme="1"/>
        <rFont val="Times New Roman"/>
        <family val="1"/>
        <charset val="204"/>
      </rPr>
      <t xml:space="preserve"> (3045 Мб)                            </t>
    </r>
    <r>
      <rPr>
        <b/>
        <sz val="12"/>
        <color theme="1"/>
        <rFont val="Times New Roman"/>
        <family val="1"/>
        <charset val="204"/>
      </rPr>
      <t>Стешенко Л.Н., Макарова Э.П., Иванова З.К., и др. 1964.</t>
    </r>
    <r>
      <rPr>
        <sz val="12"/>
        <color theme="1"/>
        <rFont val="Times New Roman"/>
        <family val="1"/>
        <charset val="204"/>
      </rPr>
      <t xml:space="preserve"> Отчёт о комплексной геолого-гидрогеологической съемке масштаба 1:200 000 на территории листа N-34-XI (Юрбаркас). пос. Романово: Управление геологии и охраны недр при Совете Министров Литовской ССР; Калининградская КГРЭ. – 2 папка: 5 кн. – 859 л., 12/19 л.гр.пр. \\\ </t>
    </r>
    <r>
      <rPr>
        <b/>
        <sz val="12"/>
        <color theme="1"/>
        <rFont val="Times New Roman"/>
        <family val="1"/>
        <charset val="204"/>
      </rPr>
      <t>КЛГ-0.284-2, од-0.284 (1715 Мб)</t>
    </r>
  </si>
  <si>
    <t>1 папка: 5 кн. – 1780 л., 22/22 л.гр.пр.                        2 папка: 5 кн. – 859 л., 12/19 л.гр.пр.</t>
  </si>
  <si>
    <t xml:space="preserve">1 папка: 2 кн. – 200 л., 19/19 л.гр.пр. </t>
  </si>
  <si>
    <t>гидрогеология</t>
  </si>
  <si>
    <t xml:space="preserve">1 папка: 2 кн. – 411 л., 57/57 л.гр.пр. </t>
  </si>
  <si>
    <t>2 папки: 2 кн. – 102 л., 7/33 л.гр.пр.</t>
  </si>
  <si>
    <t>1 папка: 2 кн. – 228л., 22/22 гр.пр.</t>
  </si>
  <si>
    <t>инв № архива</t>
  </si>
  <si>
    <t>Дата регистрации</t>
  </si>
  <si>
    <t>Автор,       Организация-исполнитель</t>
  </si>
  <si>
    <t>Год и место выпуска документа</t>
  </si>
  <si>
    <t>Откуда поступил материал</t>
  </si>
  <si>
    <t>Название документа</t>
  </si>
  <si>
    <t>Кол-во папок</t>
  </si>
  <si>
    <t>Кол-во книг</t>
  </si>
  <si>
    <t>Кол-во листов А4</t>
  </si>
  <si>
    <t>Кол-во рис.</t>
  </si>
  <si>
    <t>Кол-во  графи-ки</t>
  </si>
  <si>
    <t>л. гр.пр.</t>
  </si>
  <si>
    <t>ед.хр.</t>
  </si>
  <si>
    <t>мб</t>
  </si>
  <si>
    <t>дисков</t>
  </si>
  <si>
    <t>Прим.</t>
  </si>
  <si>
    <t>А 1-п</t>
  </si>
  <si>
    <t>трест "Ярославнефте-газразведка", КНРЭ</t>
  </si>
  <si>
    <t>1974, п.Б.Исаково</t>
  </si>
  <si>
    <t>ФГУ "ТФИ по Архангельс-кой области", декабрь 2005 года</t>
  </si>
  <si>
    <t>Геологический проект поискового бурения на Малиновской площади Калининградской области РСФСР</t>
  </si>
  <si>
    <t>4./5</t>
  </si>
  <si>
    <t>А 1-п (Дубль)</t>
  </si>
  <si>
    <t>4./6</t>
  </si>
  <si>
    <t>прил.№1 и 2 в 2-х экз.</t>
  </si>
  <si>
    <t>А 2-п</t>
  </si>
  <si>
    <t>"Волгокамск-геология", КНРЭ</t>
  </si>
  <si>
    <t>1981, п.Б.Исаково</t>
  </si>
  <si>
    <t>ФГУ "ТФИ по Архангельс-кой области"</t>
  </si>
  <si>
    <t>Дополнение к геологическому проекту поискового бурения на Малиновской площади Калининградской области РСФСР</t>
  </si>
  <si>
    <t>1./1</t>
  </si>
  <si>
    <t>А 3-п</t>
  </si>
  <si>
    <t>1973, п.Б.Исаково</t>
  </si>
  <si>
    <t>Геологический проект поискового бурения на Северо-Красноборской площади Калининградской области РСФСР</t>
  </si>
  <si>
    <t>4./4</t>
  </si>
  <si>
    <t>А 3-п (Дубль)</t>
  </si>
  <si>
    <t>А 4-п</t>
  </si>
  <si>
    <t>Геологический проект детальной разведки Западно-Красноборского нефтяного месторождения (дополнение к геологическому проекту поисково-разведочного бурения на Западно-Красноборской площади)</t>
  </si>
  <si>
    <t>А 5-п</t>
  </si>
  <si>
    <t>Геологический проект поискового бурения на Октябрьской площади Калининградсуой области РСФСР</t>
  </si>
  <si>
    <t xml:space="preserve">А 6-п </t>
  </si>
  <si>
    <t>1972, п.Б.Исаково</t>
  </si>
  <si>
    <t>Геологический проект поискового бурения на Веселовской площади Калининградской области РСФСР</t>
  </si>
  <si>
    <t>2./2</t>
  </si>
  <si>
    <t>А 7-п</t>
  </si>
  <si>
    <t>1980, п.Б.Исаково</t>
  </si>
  <si>
    <t>Геологический проект поискового бурения на Большаковской площади Калининградской области РСФСР</t>
  </si>
  <si>
    <t>А 8-п</t>
  </si>
  <si>
    <t>1971, п.Б.Исаково</t>
  </si>
  <si>
    <t>Геологический проект поискового бурения на Багратионовской площади Калининградской области РСФСР</t>
  </si>
  <si>
    <t>А 8-п (дубль)</t>
  </si>
  <si>
    <t>А 9-п</t>
  </si>
  <si>
    <t>Геологический проект на проведение поискового и разведочного бурения на Ладушкинской площади Калининградской области РСФСР</t>
  </si>
  <si>
    <t>8./8</t>
  </si>
  <si>
    <t>А 9-п (дубль)</t>
  </si>
  <si>
    <t>9/9</t>
  </si>
  <si>
    <t>А 10-п</t>
  </si>
  <si>
    <t>1975, п.Б.Исаково</t>
  </si>
  <si>
    <t>Геологический проект поискового бурения на Голубевской площади Калининградской области РСФСР</t>
  </si>
  <si>
    <t>7./7</t>
  </si>
  <si>
    <t>А 11-п</t>
  </si>
  <si>
    <t>Постаниди Р.С.  "Волгокамскгео-логия", Опытно-методическая экспедиция</t>
  </si>
  <si>
    <t>1984, п.Кузнечиха</t>
  </si>
  <si>
    <t>Геологический проект глубокого бурения параметрической скважины № 1 на Лунинской площади Калининградской области РСФСР</t>
  </si>
  <si>
    <t>3/3</t>
  </si>
  <si>
    <t>А 11-п (Дубль)</t>
  </si>
  <si>
    <t>1/1</t>
  </si>
  <si>
    <t>А 12-п</t>
  </si>
  <si>
    <t>1970, п.Б.Исаково</t>
  </si>
  <si>
    <t>Геологический проект поискового бурения на Гаевской площади Калининградской области РСФСР</t>
  </si>
  <si>
    <t>6./6</t>
  </si>
  <si>
    <t>А 12-п (Дубль)</t>
  </si>
  <si>
    <t>А 13-п</t>
  </si>
  <si>
    <t>Геологический проект поискового бурения на Исаковской площади Калининградской области РСФСР</t>
  </si>
  <si>
    <t>5/5</t>
  </si>
  <si>
    <t>А 14-п</t>
  </si>
  <si>
    <t xml:space="preserve"> "Волгокамск-геология", КНРЭ</t>
  </si>
  <si>
    <t>Дополнение к геологическому проекту поискового бурения на Исаковской площади Калининградской области РСФСР</t>
  </si>
  <si>
    <t>А 15-п</t>
  </si>
  <si>
    <t>1983, п.Б.Исаково</t>
  </si>
  <si>
    <t>Геологический проект на бурение параметрической скважины № 1 Восточно-Гвардейской Калининградской области РСФСР</t>
  </si>
  <si>
    <t>4/4</t>
  </si>
  <si>
    <t>А 16-п</t>
  </si>
  <si>
    <t>Геологический проект поискового бурения на Искринской площади Калининградской области РСФСР</t>
  </si>
  <si>
    <t>7/14</t>
  </si>
  <si>
    <t>7 гр.пр. в 2-х экз.</t>
  </si>
  <si>
    <t>А 17-п</t>
  </si>
  <si>
    <t>Геологический проект поискового бурения на Корневской площади Калининградской области РСФСР</t>
  </si>
  <si>
    <t>А 18-п</t>
  </si>
  <si>
    <t xml:space="preserve"> Горбачев В.И., Лобанов В.Н. "Волгокамск-геология", КНРЭ</t>
  </si>
  <si>
    <t>1982, п.Б.Исаково</t>
  </si>
  <si>
    <t>Геологический проект на бурение параметрической скважины № 1 Неманская на территории Калининградской области РСФСР</t>
  </si>
  <si>
    <t>А 19-п</t>
  </si>
  <si>
    <t>Чагаев А.Н., Будкова Н.Г. трест "Ярославнефте-газразведка", КНРЭ</t>
  </si>
  <si>
    <t>1978, п.Б.Исаково</t>
  </si>
  <si>
    <t>Геологический проект на бурение параметрических скважин № 1 Причалы, № 1 Путиловская, № 1 Первомайская на территории Балтийской синеклизы (Калининградская область)</t>
  </si>
  <si>
    <t>А 20-п</t>
  </si>
  <si>
    <t>Геологический проект поискового бурения на Заповеднинской площади Калининградской области РСФСР</t>
  </si>
  <si>
    <t>А 21-п</t>
  </si>
  <si>
    <t>1984, п.Б.Исаково</t>
  </si>
  <si>
    <t>Геологический проект поискового бурения на Партизанской площади Калининградской области РСФСР</t>
  </si>
  <si>
    <t>3./3</t>
  </si>
  <si>
    <t>А 22-п</t>
  </si>
  <si>
    <t>Геологический проект поискового бурения на Славской площади  Калининградской области РСФСР</t>
  </si>
  <si>
    <t>5./6</t>
  </si>
  <si>
    <t>1 гр.пр. в 2-х экз.</t>
  </si>
  <si>
    <t>А 23-п</t>
  </si>
  <si>
    <t>Геологический проект поискового бурения на Славинской площади Калининградской области РСФСР</t>
  </si>
  <si>
    <t>5./5</t>
  </si>
  <si>
    <t>А 24-п</t>
  </si>
  <si>
    <t>Сансиева А.И.    трест "Ярославнефте-газразведка"   КНРЭ</t>
  </si>
  <si>
    <t>1976, п.Б.Исаково</t>
  </si>
  <si>
    <t>Геологический проект поискового бурения на Раздольненской площади Калининградской области РСФСР</t>
  </si>
  <si>
    <t>А 25-п</t>
  </si>
  <si>
    <t>Геологический проект на бурение Рыбаческой параметрической скважины № 1 в Зеленоградском районе Калининградской области РСФСР</t>
  </si>
  <si>
    <t>А 26-п</t>
  </si>
  <si>
    <t>Геологический проект поискового бурения на Жуковской, Есенинской и Стрельнинской площадях Калининградской области РСФСР</t>
  </si>
  <si>
    <t>10./10</t>
  </si>
  <si>
    <t>А 27-п</t>
  </si>
  <si>
    <t>Калининград-ская нефтегазо-разведочная экспедиция (КНГРЭ)</t>
  </si>
  <si>
    <t>1981-1983</t>
  </si>
  <si>
    <t>Отчеты по Калининградской нефтегазоразведочной экспедиции за 1981-1983гг.</t>
  </si>
  <si>
    <t>А 28-п</t>
  </si>
  <si>
    <t>Дело скважин №№ 1, 2 Южно-Приморской площади</t>
  </si>
  <si>
    <t>А 29-п</t>
  </si>
  <si>
    <t>Дело скважины № 1 Ягодной</t>
  </si>
  <si>
    <t>А 30-п</t>
  </si>
  <si>
    <t>Дело скважин №№ 4 и 5 Янтарно-Ягодной площади</t>
  </si>
  <si>
    <t>А 31-п</t>
  </si>
  <si>
    <t>Дело скважин №№ 2 и 3 Янтарно-Ягодной площади</t>
  </si>
  <si>
    <t>А 32-п</t>
  </si>
  <si>
    <t>Дело скважины № 1 Янтарненской</t>
  </si>
  <si>
    <t>А 33-п</t>
  </si>
  <si>
    <t>Дело скважин №№ 2 и 1 Ясненской площади</t>
  </si>
  <si>
    <t>А 34-п</t>
  </si>
  <si>
    <t>Дело скважины № 1 Ушаковской площади</t>
  </si>
  <si>
    <t>А 35-п</t>
  </si>
  <si>
    <t>Дело скважины № 2 Ушаковской площади</t>
  </si>
  <si>
    <t>А 36-п</t>
  </si>
  <si>
    <t>Дело скважины № 3 Ушаковской площади</t>
  </si>
  <si>
    <t>А 37-п</t>
  </si>
  <si>
    <t>Дело скважины № 4 Ушаковской площади</t>
  </si>
  <si>
    <t>А 38-п</t>
  </si>
  <si>
    <t>Дело скважины № 5 Ушаковской площади</t>
  </si>
  <si>
    <t>А 39-п</t>
  </si>
  <si>
    <t>Дело скважины № 6 Ушаковской площади</t>
  </si>
  <si>
    <t>А 40-п</t>
  </si>
  <si>
    <t>Дело скважины № 7 Ушаковской площади</t>
  </si>
  <si>
    <t>А 41-п</t>
  </si>
  <si>
    <t>Дело скважины № 8 Ушаковской площади</t>
  </si>
  <si>
    <t>А 42-п</t>
  </si>
  <si>
    <t>Дело скважины № 9 Ушаковской площади</t>
  </si>
  <si>
    <t>А 43-п</t>
  </si>
  <si>
    <t>КНРЭ,                   г.Калининград</t>
  </si>
  <si>
    <t>1971-1973гг</t>
  </si>
  <si>
    <t>Каталог скважин Калининградской нефтеразведочной экспедиции</t>
  </si>
  <si>
    <t>А 44-п</t>
  </si>
  <si>
    <t>1981,                г.Ярославль</t>
  </si>
  <si>
    <t>Каталог результатов испытаний нефтеносных горизонтов нижнего палеозоя (ордовик -средний кембрий)</t>
  </si>
  <si>
    <t>А 45-п</t>
  </si>
  <si>
    <t>Каталог результатов испытаний водоносных горизонтов нижнего палеозоя (ордовик-средний кембрий)</t>
  </si>
  <si>
    <t>Арх. 46</t>
  </si>
  <si>
    <t>Карпова Н.В., ООО СП "Балтдормостстрой"</t>
  </si>
  <si>
    <t>2016, г.Калининград</t>
  </si>
  <si>
    <t>ИП "Карпова Н.В,"</t>
  </si>
  <si>
    <t>Первичные материалы к отчёту: Карпова Н.В., 2016. О результатах разведочных работ по оценке запасов подземных вод для водоснабжения производственной базы ООО СП "Балтдормостстрой" в г.Калининграде по Мамоновскому шоссе, 12. (Подсчет запасов по состоянию на 07.04.2016 г.). КЛГ-334, од-334</t>
  </si>
  <si>
    <t>Арх. 47</t>
  </si>
  <si>
    <t>2016, г.Правдинск</t>
  </si>
  <si>
    <t>ЗАО "Правдинский масло-сыродельный завод"</t>
  </si>
  <si>
    <t>Первичные материалы к отчёту: Карпова Н.В., 2016. Отчёт о результатах разведочных работ по оценке запасов подземных вод для водоснабжения объектов ЗАО «Правдинский масло-сыродельный завод» в г.Правдинске Калининградской области. (Подсчет запасов по состоянию на 17.12.2015г.). (Лц. КЛГ 01846 ВЭ, Гос.рег.27-16-240, договор 06/11 от 17.11.2015г.). г.Правдинск: ЗАО «Правдинский масло-сыродельный завод», ИП «Карпова Н.В.». – 1 кн. – 164л.+Арх. 47 – 9л. /// КЛГ-335, од-335</t>
  </si>
  <si>
    <t>Арх.48</t>
  </si>
  <si>
    <t>Ваулина Л.К.</t>
  </si>
  <si>
    <t>2016,   г.Калининград</t>
  </si>
  <si>
    <t>Ип "Ваулина Л.К."</t>
  </si>
  <si>
    <t xml:space="preserve">Первичные материалы к отчёту: Ваулина Л.К., 2015. Отчёт по подсчету запасов подземных вод на участке действующего водозабора ООО «Продукты питания АГРО» в г.Калининграде. Подсчет запасов по состоянию на 30.06.2015г. (Лц. КЛГ 02284 ВЭ, Гос.рег.27-13-159, договор №11-13 от 18.09.2013г., Протокол ТКЗ №07-16/КО от 30.03.2016г.). г.Калининград: ИП «Ваулина Л.К.», ООО «Продукты питания АГРО». – 2 кн. - 198л. /// КЛГ-340, ОД-340 (133 Мб.), Арх.48 (19,8 Мб).  </t>
  </si>
  <si>
    <t>Арх.49</t>
  </si>
  <si>
    <t>Первичные материалы к отчёту: Ваулина Л.К., 2016. Отчёт по подсчету запасов подземных вод на участке действующего водозабора АО «Правдинское свино производство» в поселке Костормино Правдинского района Калининградской области. Подсчет запасов на 01.09.2015г. (Лц. КЛГ 02343 ВЭ, Гос.рег. 27-15-288, Протокол ТКЗ №08-16/КО от 30.03.2016г., договор № 16-14 от  01.09.2014г.). г.Калининград: АО «ПСП», ИП «Ваулина Л.К.». – 2 кн. – 287л. /// КЛГ-342, ОД-342 (146 Мб.), Арх.49 (23,3 Мб.)</t>
  </si>
  <si>
    <t>Арх.50</t>
  </si>
  <si>
    <t>Первичные материалы к отчёту:Ваулина Л.К., 2015. Отчёт по подсчету запасов подземных вод на участке действующего водозабора ОАО «АВС-Интеннейшнл» в городе Калининграде. Подсчет запасов на 31.12.2014г. (Лц. КЛГ 02172 ВЭ, Гос.рег.27-12-118, договор №04-12 от 25.04.2012г.). г.Калининград: ОАО «АВС-Интеннейшнл», ИП «Ваулин Л.К.».  – 1 кн. – 124 л.///КЛГ-344(27,7 Мб), Арх. 50 (5,85 Мб). ОД-344 (27,7 Мб+5,85).</t>
  </si>
  <si>
    <t>Арх.51</t>
  </si>
  <si>
    <t>Панов В.Д,,      ООО "Стриктум"</t>
  </si>
  <si>
    <t>2015,   г.Калининград</t>
  </si>
  <si>
    <t>ООО "Стриктум"</t>
  </si>
  <si>
    <t>Первичная документация (Дела скважин, Буровые журналы, ГТН, Описания керна, Геофизика скважин) Скважины: Разведочные №3,4; Поисково-оценочные №1,2; Гидрогеологические №1гг,2гг, к отчётам: Отчет о результатах поисково-оценочных, разведочных работах на калийно-магневые соли на участке недр «Нивенский-1» КЛГ-308,310. /// од-КЛГ-308-310АРХ (733 Мб)</t>
  </si>
  <si>
    <t>только эл.вариант</t>
  </si>
  <si>
    <t>Арх.52</t>
  </si>
  <si>
    <t>Первичная документация  (Дела скважин, Буровые журналы, ГТН, Описания керна, Геофизика скважин)Скважины: Разведочные №7,9,10,11,12,13; Поисково-оценочные №5,6,8 к отчётам: Отчет о результатах поисково-оценочных, разведочных работах на калийно-магневые соли на участке недр «Нивенский-2» КЛГ-309,311 /// од-КЛГ-309-311АРХ (1430 Мб)</t>
  </si>
  <si>
    <t>Арх.53</t>
  </si>
  <si>
    <t>Карпова Н.В.  ООО «Балтийский мол»</t>
  </si>
  <si>
    <t xml:space="preserve"> ООО «Балтийский мол»</t>
  </si>
  <si>
    <t>Первичные материалы к отчёту: Карпова Н.В., 2016. Отчёт о результатах геологоразведочных работ по оценке запасов подземных вод для водоснабжения торгово-развлекательного центра ООО «Балтийский мол» южнее п.Орловка МО «Гурьевский городской округ» Калининградской области. Подсчет запасов по состоянию на 16.06.2016г. (Лц. КЛГ 80035 ВП, Гос.рег. 27-16-252, заключения ЭКЗ № 691 от 14.11.2016г.). г.Калининград: ООО «Балтийский мол», ИП Карпова Н.В. – 2 кн. – 188л.КЛГ-346, од-346 (80,7 Мб.) ///Арх.53 (26,5 Мб.).</t>
  </si>
  <si>
    <t>Арх.54</t>
  </si>
  <si>
    <t xml:space="preserve">ООО «Балтфармацевтика» </t>
  </si>
  <si>
    <t>Первичные материалы к отчёту: Ваулина Л.К., 2016. Отчёт по подсчету запасов подземных вод на участке действующего водозабора ООО «Балтфармацевтика» в городе Багратионовске Калининградской области. Подсчет запасов по состоянию на 01.08.2016г. (Лц. КЛГ 02356 ВЭ, Гос.рег. 27-13-166). г.Калининград: ООО «Балтфармацевтика», - 1 кн. – 146 л. /// КЛГ-347, од-347 (63,2 Мб), Арх.54.</t>
  </si>
  <si>
    <t>Арх.55</t>
  </si>
  <si>
    <t xml:space="preserve">ООО «Каролевский Салют» </t>
  </si>
  <si>
    <t>2014,   г.Калининград</t>
  </si>
  <si>
    <t>Первичные материалы к отчёту: Полякова Л.С., 2014. Отчёт по подсчету запасов подземных вод на участке действующего водозабора ООО «Каролевский Салют» в поселке Пограничный Багратионовского района Калининградской области. Подсчет запасов по состоянию на 04.12.2014г. (Лц. КЛГ 02062 ВЭ, Гос.рег.27-13-148, Протокол ЭКЗ №592 от 03.10.2016г.). г.Калининград: ООО «Каролевский Салют», - 2 кн. – 148л. /// КЛГ-348, од-348 (75,4 Мб), Арх.55 (8,26 Мб.).</t>
  </si>
  <si>
    <t>Арх.56</t>
  </si>
  <si>
    <t>ОАО «ПКГЭ»</t>
  </si>
  <si>
    <t>2015,     г.Санкт-Петербург:</t>
  </si>
  <si>
    <t>Первичные материалы к отчёту: Акимова А.А., 2015. Отчёт о результатах работ по объекту «Эксплуатационная разведка на Советском месторождении питьевых подземных вод с целью переоценки эксплуатационных запасов подземных вод для водоснабжения г.Советска Калининградской области» (по состоянию на 01.07.2013г.). (Лц. КЛГ 01808 ВЭ, Гос.рег. 27-10-60, Договор №04-опз-24/09 от 30.09.2009г. и № 10/2015 от 06.03.2015г., Протокол ТКЗ №27-16/КО). г.Санкт-Петербург: МП ПУ «Водоканал», ОАО «Севзапгеология», ОАО «ПКГЭ», - 1 папка: 3 кн. – 488л., 7/7 л.гр.пр. /// КЛГ-349, од-349 (206 Мб), Арх.56 (9,57 Мб.).</t>
  </si>
  <si>
    <t>Арх.57</t>
  </si>
  <si>
    <t xml:space="preserve"> ЗАО «Реммелиомаш»</t>
  </si>
  <si>
    <t>2016 г.Калининград</t>
  </si>
  <si>
    <t>Первичные материалы к отчёту: Никутина Н.Г., 2016. Отчёт о результатах работ по оценке запасов подземных вод для питьевого, хозяйственно-бытового водоснабжения и технического обеспечения водой предприятия ЗАО «Реммелиомаш» на участке недр действующего водозабора, расположенного в г.Калининграде. (подсчет запасов по состоянию на 20.07.2016г.). (Лц. КЛГ 02310 ВЭ, Гос.рег. №27-16-251, Договор № 05-12/2015 от 07.12.2015г.). г.Калининград: ЗАО «Реммелиомаш», ИП «Никутина Н.Г.», - 1 кн. – 152 л. /// КЛГ-350, од-350 (57,1 Мб.), Арх.57 (5,51 Мб.).</t>
  </si>
  <si>
    <t>Арх.58</t>
  </si>
  <si>
    <t>АО «Росгео»</t>
  </si>
  <si>
    <t>2016             г.Санкт-Петербург</t>
  </si>
  <si>
    <t xml:space="preserve">Первичные материалы к отчёту: Васина Г.Г., 2016. Отчёт о выполнении работ по объекту «Оценка запасов подземных вод для водоснабжения ООО «Мясокомбинат «Янтарный»» в г.Гурьевске Калининградской области. Подсчет запасов по состоянию на 14.08.2014г. (Лц. КЛГ 02421 ВП, Гос.рег. 27-14-179, договор № 12/10 от 23.10.2013г. Протокол ЭКЗ №690 от 14.11.2016г.). г.Санкт – Петербург: ООО «Мясокомбинат «Янтарный»», АО «Росгео», - 2 кн. – 138 л. /// КЛГ-351, од-351(73,9 Мб.), Арх.58 (48,8 Мб.). </t>
  </si>
  <si>
    <t>Арх.59</t>
  </si>
  <si>
    <t>ООО «Мираторг Запад»</t>
  </si>
  <si>
    <t>2016 г.Гусев</t>
  </si>
  <si>
    <t>Первичные материалы к отчёту: Карпов И.В., 2016. Отчёт о результатах геологоразведочных работ по оценке запасов подземных вод для водоснабжения производственного комплекса по выпуску пищевых полуфабрикатов ООО «Мираторг Запад» в п.Невское Гурьевского района Калининградской области. Подсчет запасов по состоянию на 01.12.2016г. (Лц. КЛГ 02353 ВЭ, Гос.рег.27-16-241, Договор №03/01/2016 от 25.01.2016г. Протокол ТКЗ №04-17/КО). г.Гуев: ООО «Мираторг Запад», ИП «Карпова Н.В.», 1 папка: 2 кн. – 254+_л., 5 л.гр.пр. /// КЛГ-352 (121 Мб.), од-352 (136Мб.), Арх.59 (14,6 Мб.).</t>
  </si>
  <si>
    <t>Арх.60</t>
  </si>
  <si>
    <t xml:space="preserve"> ОАО «Агрофирма «Багратионовская»»</t>
  </si>
  <si>
    <t>Первичные материалы к отчёту: Никутина Н.Г., 2016. Отчёт о результатах работ по оценке запасов подземных вод для технологического обеспечения водой ОАО «Агрофирма «Багратионовская»» на участке недр действующего водозабора, расположенного в пос.Партизанское МО «Багратионовский Муниципальный район» Калининградской области. Подсчет запасов по состоянию на 15.10.2015г. (Лц. КЛГ 02234  ВЭ, Гос.рег.27-14-211.). г.Калининград: ОАО «Агрофирма «Багратионовская»», ИП «Никутина Н.Г.», 1 кн. – 168 л. /// КЛГ-358, од-358 (68,2 Мб.), Арх.60.</t>
  </si>
  <si>
    <t>Арх.61</t>
  </si>
  <si>
    <t xml:space="preserve">ООО «Стандарт» </t>
  </si>
  <si>
    <t>2015 г.Калининград</t>
  </si>
  <si>
    <t>Первичные материалы к отчёту: Ваулина Л.К., 2015. Отчёт по подсчету запасов подземных вод на участке действующего водозабора ООО «Стандарт» в городе Гурьевск Калининградской области по состоянию на 01.06.2015 г. (Лц. КЛГ 02340 ВЭ, Гос.рег. 27-13-164. Протокол ГКЗ №725 от 30.11.2016г.). г.Калининград: ООО «Стандарт», ИП «Ваулина Л.К.», 2 кн. – 151л. /// КЛГ-359, од-359 (92,1 Мб.), Арх.61 (20,9 Мб.).</t>
  </si>
  <si>
    <t>Арх.62</t>
  </si>
  <si>
    <t>ООО "Зевс"</t>
  </si>
  <si>
    <t>Первичные материалы к отчёту: Ваулина Л.К., 2016. Отчёт по подсчету запасов подземных вод на участке действующего водозабора ООО «Зевс» в пос.Луговское Зеленоградского района Калининградской области. Подсчет запасов по состоянию на 17.06.2016г. (Лц. КЛГ 02419 ВП, Гос.рег. 27-14-186). г.Калининград: ООО «Зевс», ИП «Ваулина Л.К.», 1 кн. – 95 л. /// КЛГ-361, од-361 (39,2 Мб.), Арх.62 (1,31 Мб.).</t>
  </si>
  <si>
    <t>Арх.63</t>
  </si>
  <si>
    <t>ООО «Полекс-Эко»</t>
  </si>
  <si>
    <t>2016       г.Санкт-Петербург:</t>
  </si>
  <si>
    <t>Первичные материалы к отчёту:  Васина Г.Г., 2016. Отчёт о результатах разведочных работ по оценке запасов подземных вод для водоснабжения территории ООО «Полекс-Эко» в г.Калининграде Калининградской области.  (Лц. КЛГ 02197 ВЭ, Гос.рег.27-13-140). г.С-Петербург: ООО «Полекс-Эко», АО «Севзапгеология», 1 кн. – 155 л. /// КЛГ-362, од-362 (35,8 Мб), Арх.63 (Только эл.вар: 4,68 Мб.).</t>
  </si>
  <si>
    <t>Арх.64</t>
  </si>
  <si>
    <t>ООО «Еврострой Инвест»</t>
  </si>
  <si>
    <t>2017 г.Гусев,</t>
  </si>
  <si>
    <t>Первичные материалы к отчёту:  Карпова Н.В., 2017. Отчёт о результатах работ по объекту: «Оценка запасов подземных вод для водоснабжения комплекса жилых домов ООО «Еврострой Инвест» в п.Холмогоровка  МО «Зеленоградский городской округ» Калининградской области. Подсчет запасов по состоянию на 25.04.20017г.. (Лц. КЛГ 80074 ВР, Гос.рег. 27-17-273, Протокол ЭКЗ № 393 от 06.07.2017г.). г.Гусев: ООО «Еврострой Инвест», ИП «Карпова Н.В.», 2 кн. – 210 л. /// КЛГ-363, од, 363 (106 Мб.), Арх.64 (1кн.- 51л., 18,5 Мб.).</t>
  </si>
  <si>
    <t>Арх.65</t>
  </si>
  <si>
    <t>АО «Северо-Заподное ПГО»</t>
  </si>
  <si>
    <t xml:space="preserve"> АО «Северо-Заподное ПГО»,</t>
  </si>
  <si>
    <t>Первичные материалы к отчёту:  Потапович А.А., Брисюк А.В., Орлов О.И. и др. 2016. Отчёт о результатах поисковых и оценочных работ месторождений янтаря на участках недр «Ковровский», «Храбровский» в Зеленоградском и Гурьевском районах Калининградской области. (Лц. КЛГ 02475 ТП, Гос.рег. 27-16-246, Протокол ТКЗ №42-16/КО, Протокол ТКЗ №43-16/КО). г.Санкт-Петербург: ООО «Гермес», АО «Северо-Заподное ПГО», 3 папки: 5 кн. – 753 (285+212+112+83+61) л., 20 (3+8+9) л.гр.пр. /// КЛГ-364, од-364 (516 Мб.), Арх.65 (167 Мб.).</t>
  </si>
  <si>
    <t>Арх.66</t>
  </si>
  <si>
    <t>Карпова Н.В, ИП«Карпова Н.В.»</t>
  </si>
  <si>
    <t>2017 г.Гусев</t>
  </si>
  <si>
    <t>ЗАО «Экомолпродукт»</t>
  </si>
  <si>
    <t xml:space="preserve">Первичные материалы к отчёту: Карпова Н.В., 2016. Отчёт о результатах работ по объекту: «Оценка запасов подземных вод для водоснабжения предприятия по производству молочной продукции ЗАО «Экомолпродукт» в г.Славске Калининградской области. Подсчет запасов по состоянию на 12.02.2017г. (Лц. КЛГ02418 ВП, Гос.рег. 27-17-267, Протокол ЭКЗ №09ПВ от 7.07.2017г.). г.Гусев:: ЗАО «ЭкоМолПродукт», ИП «Карпова Н.В.», 2 кн. – 191 л. /// КЛГ – 365, од – 365 (104 Мб.), Арх.66 (13,2 Мб.). </t>
  </si>
  <si>
    <t>Арх.67</t>
  </si>
  <si>
    <t>Цветушков А.А.   ОАО «Калининградский карьер»</t>
  </si>
  <si>
    <t>2017, Калининград</t>
  </si>
  <si>
    <t>ОАО «Калининградский карьер»</t>
  </si>
  <si>
    <t>Первичные материалы к отчёту: Ваулина Л.К., 2016. Отчёт по подсчету запасов подземных вод на участке действующего водозабора ОАО «Калининградский карьер» в Гвардейском районе Калининградской области. Подсчет запасов по состоянию на 31.12.2015г. (Лц.КЛГ 02342 ВЭ, Гос.рег. 27-14-213). Г.Калининград: ОАО «Калининградский карьер», ИП «Ваулина Л.К.», 1 кн. – 98 л. /// КЛГ-360, од-360 (71,5 Мб.);  Арх.67</t>
  </si>
  <si>
    <t>Арх.68</t>
  </si>
  <si>
    <t>Гурская Т.В. ООО "Балтгеоресурсы"</t>
  </si>
  <si>
    <t>2016, г.Гусев</t>
  </si>
  <si>
    <t>ООО "Балтгеоресурсы"</t>
  </si>
  <si>
    <t>Первичные материалы к отчёту: О результатах геологического изучения с целью поисков и оценки песка и песчано-гравийного материала в пределах проявления «Пушкарева-3», проведенного ув 2016 г. с подсчетом запасов по состоянию на 01.06.2016г. (МО Черняховский муниципальный район» Калининградской области. (Лц. КЛГ80026ТР) /// Арх.68</t>
  </si>
  <si>
    <t>Арх.69</t>
  </si>
  <si>
    <t>Первичные материалы к отчёту: О результатах разведки песка и ПГМ в пределах лицензионного участка недр «Пушкарево-3», проведенной в 2016 г. с подсчетом запасов по состоянию на 01.02.2017г. (МО Черняховский муниципальный район» Калининградской области. (Лц. КЛГ80026ТР). /// Арх.69 (Отчет: КЛГ-368, од-368)</t>
  </si>
  <si>
    <t>Арх.70</t>
  </si>
  <si>
    <t>ООО «Лесобалт»</t>
  </si>
  <si>
    <t>2017 г.Калининград</t>
  </si>
  <si>
    <t>Первичные материалы к отчёту: Никутина Н.Г., 2017. Отчет о результатах работ по оценке запасов подземных вод для питьевого, хозяйственно-бытового водоснабжения и технологического обеспечения водой лесопильно-деревообрабатывающего комплекса ООО «Лесобалт» на участке недр действующего водозабора, расположенного в г.Калининграде. Подсчёт запасов по состоянию на 30.05.2017г. (Лц. КЛГ 01907 ВЭ, Гос.рег. 27-17-276.). 1 кн. – 154 л. /// КЛГ-370, од-370 (141 Мб.), Арх.70</t>
  </si>
  <si>
    <t>Арх.71</t>
  </si>
  <si>
    <t>ИП «Карпова Н.В.»</t>
  </si>
  <si>
    <t>Первичные материалы к отчёту: Карпова Н.В., 2017. Отчет о результатах геологоразведочных работ по оценке запасов подземных вод для водоснабжения свинофермы (Маточкина) от 4000 до 12000 голов ООО «Прибалтийская мясная компания три» севернее п.Покровское МО «Черняховский городской округ» Калининградской области. Подсчёт запасов по состоянию на 22.04.2017г. (Лц.КЛГ 02469 ВП, Гос.рег. 27-15-237, заключение ЭКЗ «12пв от 21.11.2017г., Приказ утверждения ЭКЗ №716 от 24.11.2017г.). г.Гусев: ООО «Прибалтийская мясная компания три», ИП «Карпова Н.В.». 1 папка: 2 кн. – 181+6 л. /// КЛГ-371 (143 Мб), од-371(171Мб), Арх.71 (33,5 Мб).</t>
  </si>
  <si>
    <t>Арх.72</t>
  </si>
  <si>
    <t>ИП "Труфанова Л.Ф."</t>
  </si>
  <si>
    <t>Первичные материалы к отчёту:  Труфанова Л.Ф., Федонин Г.Н., 2016. Отчет о результатах разведочных работ по переоценке запасов подземных вод на участке «Восточно-Зеленоградский» Зеленоградского месторождения минеральных вод Калининградской области. Переоценка запасов по состоянию на 01.11.2016г. (Лц. КЛГ 01999 МЭ, Гос.рег. 27-14-204, Протокол № 26-17/КО). г.Калининград: Городское потребительское общество «Торгово-коммерческий центр – 2», ИП «Труфанова Л.Ф.». 2 кн. – 158+47 л. /// КЛГ-372 (92 Мб), од-372 (127 Мб), Арх.72 –только МНЗ (11,7 Мб).</t>
  </si>
  <si>
    <t>Арх.73</t>
  </si>
  <si>
    <t>Первичные материалы к отчёту:  Карпова Н.В., 2017. Отчет о результатах работ по геологическому изучению участка недр в целях поисков и оценки подземных вод для водоснабжения комплекса административных зданий АО "ВАД" южнее п.Холмогровка МО «Зеленоградский городской округ» Калининградской области. Подсчет запасов по состоянию на 25.04.2017г. (Лц. КЛГ 80033 ВП, Гос.рег.27-16-261). г.Гусев: АО «ВАД», ИП «Карпова Н.В.». – 1 кн. – 187 л. \\\ КЛГ-373 (107 Мб), од-373 (147 Мб), Арх.73 (38,3Мб)</t>
  </si>
  <si>
    <t>Арх.74</t>
  </si>
  <si>
    <t>Петров В.В. ООО «Лукойл-КМН»</t>
  </si>
  <si>
    <t xml:space="preserve"> ООО «Лукойл-КМН»</t>
  </si>
  <si>
    <t>Первичные материалы к отчёту: Петров В.В., 2017. Отчет о результатах опытно-промышленной закачки промышленных стоков (попутных пластовых вод) на Романовском участке недр. (Лц. КЛГ 14970 ЗЭ, Гос.рег. 27-15-223). г.Санкт-Петербург: ПАО «Лукойл», ООО «Лукойл-КМН», ООО «ГеоПрогноз». 3 кн. – 524 (147+225+152) л. \\\ КЛГ-374-1 (142 мб), од-374 (175 Мб), Арх.74 (5,12 Мб). - диаграммы записи глубинных манометров 12 шт.</t>
  </si>
  <si>
    <t>только эл.вариант+ диаграммы записи глубинных манометров</t>
  </si>
  <si>
    <t>Арх.75</t>
  </si>
  <si>
    <t>ООО«Балтгеоресрсы».</t>
  </si>
  <si>
    <t>Первичные материалы к отчёту: Гурская Т.В., Кунаева Т.А., Сковпень Л.Н., 2017. Отчёт о результатах геологоразведочных работ в пределах нижележащей части месторождения песков «Полевое-2» с подсчетом запасов по состоянию на 01.04.2017г. в МО «Багратионовском муниципальном районе» Калининградской области. (ЛЦ.КЛГ 80008 ТЭ, Гос.рег. 27-17-265, Протокол ЭКЗ №07-тп от 3.07.2017). г.Гусев: ООО «Локо-сторой», ООО «Балтгеоресрсы». – 1 папка: 2 кн. – 136+9л., 3/4 л.гр.пр. \\\ КЛГ-376, од-376 (63,4 Мб.), Арх.-75</t>
  </si>
  <si>
    <t>Арх.76</t>
  </si>
  <si>
    <t>ООО «Поречье»</t>
  </si>
  <si>
    <t>Первичные материалы к отчёту: Никутина Н.Г., 2017. Отчёт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ООО «Поречье» в пос.Поречье (МО «Правдинский городской округ Калининградской области») с подсчетом запасов по состоянию на 30.05.2017г. (Лц. КЛГ 80053 ВП, Гос.рег.27-17-268, Протокол ЭКЗ №01-пв от 12.01.2018г., Приказ утверждения №17 от 19.01.2018г.). г.Калининград: ООО «Поречье», ИП «Никутина Н.Г.». – 1 папка: 2 кн. – 152. \\\ КЛГ-378, од-378 (73,1 Мб.). Арх.76</t>
  </si>
  <si>
    <t>Арх.77</t>
  </si>
  <si>
    <t xml:space="preserve">Первичные материалы к отчёту:Карпова Н.В., 2017.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убойного цеха свинокомплекса ООО «Прибалтийская мясная компания три» в пос. Кубановка МО «Гусевский городской округ»  Калининградской области. Подсчет запасов по состоянию на 30.09.2017г. (Лц. КЛГ 80052 ВП, Гос.рег.27-17-269, Протокол ЭКЗ №03-пв от 14.02.2018г., Приказ утверждения №86 от 19.02.2018г.). г.Гусев: ООО «Прибалтийская мясная компания три», ИП «Карпова Н.В.». – 1 папка: 2 кн. - 171л. \\\ КЛГ-379, од-379 (121 Мб.), Арх.77 </t>
  </si>
  <si>
    <t>Арх.78</t>
  </si>
  <si>
    <t>2018 г.Гусев</t>
  </si>
  <si>
    <t>Первичные материалы к отчёту: Карпова Н.В., 2017. Отчет о результатах работ по объекту: «Оценка запасов подземных вод на участке водозабора МП КХ «Водоканал» для водоснабжения поселка Западный г.Калининграда Калининградской области. Подсчет запасов по состоянию на 17.11.2017 г. (Лц. КЛГ 80072 ВП, Гос.рег. 27-17-286). г.Гусев: МП КХ «Водоканал», ИП «Карпова Н.В.». – 1 кн. - 167л. \\\ КЛГ-380, од-380 (117 Мб.), Арх.78</t>
  </si>
  <si>
    <t>Арх.79</t>
  </si>
  <si>
    <t>Олиферова О.А.                МП КХ «Водоканал»</t>
  </si>
  <si>
    <t>2018 г.Калининград</t>
  </si>
  <si>
    <t>МП КХ «Водоканал»</t>
  </si>
  <si>
    <t>Первичные материалы к отчёту: Олиферова О.А., 2017. Отчёт по результатам работ по оценке запасов подземных вод на участке действующего водозабора МП КХ «Водоканал» городского округа «Город Калининград» в пос.Чкаловск Калининградской области. Подсчет запасов по состоянию на 01.07.2017г. (Лц. КЛГ 02489 ВЭ, Гос.рег.27-17-275). г.Москва: МП КХ «Водоканал», ЗАО «ГИДЭК». – 2 кн. – 466 л. \\\ КЛГ-382 (327,4 Мб), ОД-382 (392Мб.), Арх.79 (64,6 Мб)</t>
  </si>
  <si>
    <t>Арх.80</t>
  </si>
  <si>
    <t>журналы откачки, журнал геофизических исследований</t>
  </si>
  <si>
    <t>Арх.81</t>
  </si>
  <si>
    <t>ЗАО «Стройкомплект»</t>
  </si>
  <si>
    <t>Первичные материалы к отчёту: Никутина Н.Г., 2018. Отчёт о результатах работ по оценке запасов питьевых подземных вод для питьевого, хозяйственно-бытового водоснабжения и технического обеспечения водой предприятия ЗАО «Стройкомплект» на участке недр действующего водозобора, расположенного в г.Калининграде. Подсчет запасов по состоянию на 15.07.2017г. (Лц. КЛГ 80040 ВЭ, Гос.рег. 27-17-280). г.Калининград: ЗАО «Стройкомплект», ИП «Никутина Н.Г.». – 1 кн. – 143 л. \\\ КЛГ-385, од-385, Арх.81</t>
  </si>
  <si>
    <t>Арх.82</t>
  </si>
  <si>
    <t>ООО «Лукойл-Северо-Западнефтепродукт»</t>
  </si>
  <si>
    <t>Первичные материалы к отчёту: Никутина Н.Г., 2018. Отчёт о результатах работ по геологическому изучению участка недр с целью поисков и оценки подземных вод для водоснабжения газонаполнительной станции ООО «Лукойл-Северо-Западнефтепродукт», расположенного Севернее пос.Нивенское МО «Гурьевский городской округ», Калининградская область. Подсчёт запасов по состоянию на 06.12.2017г. (КЛГ 02430 ВП, Гос.рег. 27-17-288, Протокол ЭКЗ №05 пв от 14.03.2018г., Приказ утверждения протокола №131 от 19.03.2018г.). г.Калининград: ООО «ЛУКОЙЛ-Северо-Западнефтепродукт», ООО «АС-Строй». – 2 кн. – 130 л. \\\ КЛГ-386, од-386 (50,6 Мб), Арх.82</t>
  </si>
  <si>
    <t>Арх.83</t>
  </si>
  <si>
    <t xml:space="preserve">ООО «Балтфиштрейд» </t>
  </si>
  <si>
    <t>Первичные материалы к отчёту: Никутина Н.Г., 2018. Отчёт о результатах работ по оценке запасов подземных вод для технологического обеспечения водой предприятия по переработке рыбы ООО «Балтфиштрейд» на участке недр действующего водозабора, расположенного в г.Светлый Калининградской области. Подсчет запасов по состоянию на 18.09.2017г. (КЛГ 02460 ВЭ, Гос.рег. 27-17-277). г.Калининград: ООО «Балтфиштрейд», ИП «Никутина Н.Г.». – 1кн. – 168 л. \\\ КЛГ-387 (80 Мб), од-387 (83,6 Мб), Арх. 83 (2,48 Мб).</t>
  </si>
  <si>
    <t>Арх.84</t>
  </si>
  <si>
    <t xml:space="preserve">МП КХ «Водоканал» </t>
  </si>
  <si>
    <t>Первичные материалы к отчёту: Карпова Н.В., 2018. Отчёт о результатах работ по объекту: «Оценка запасов подземных вод на участке действующего водозабора МП КХ «Водоканал» для питевого  хозяйственно – бытового водоснабжения поселка Совхозное г.Калининграда Калининградской области. Подсчет запасов по состоянию на 22.03.2018г. (Лц. КЛГ 80027 ВЭ, Гос.рег. 27-16-262, Протокол ЭКЗ №09 ПВ от 05.06.2018г.). г.Гусев: МП КХ «Водоканал», ИП «Карпова Н.В.». – 1 кн. – 241 л. \\\ КЛГ-388 (161 Мб), од-388 (198 Мб), Арх.84 (37,1 Мб.).</t>
  </si>
  <si>
    <t>Арх.85</t>
  </si>
  <si>
    <t>ЗАО «МПБ»</t>
  </si>
  <si>
    <t>Первичные материалы к отчёту: Никутина Н.Г., 2018. Отчёт о результатах работ по оценке подземных вод для технологического обеспечения водой ЗАО «МПБ» на участке недр действующего водозабора, расположенного в г.Светлый Калининградской области. Подсчет запасов по состоянию на 01.01.2017г. (Лц. КЛГ 80081 ВЭ, Гос.рег. 27-17-282). г.Калининград: ЗАО «Межколхозная производственная база», ИП «Никутина Н.Г.». – 1 кн. – 140 л. \\\ КЛГ-391 (49,2 Мб), од-391 (51,8 Мб), Арх.85 (2,60 Мб)</t>
  </si>
  <si>
    <t>Арх.86</t>
  </si>
  <si>
    <t>Первичные материалы к отчёту:  Ваулина Л.К., 2018. Отчет о результатах разведочных работ по оценке запасов подземных вод для водоснабжения комплекса сжиженного природного газа с автогазонаполнительной компрессорной станции в поселке Большое Исаково МО "Гурьевский городской округ" Калининградской области.</t>
  </si>
  <si>
    <t>Арх.87</t>
  </si>
  <si>
    <t>Первичные материалы к отчёту: Ваулина Л.К., 2018. Отчёт по подсчету запасов подземных вод на участке действующего водозабора ОАО «КМПЗ «Дейма»» в городе Полесск Калининградской области по состоянию на 31.12.2017г. (Лц. КЛГ 01906 ВЭ. Гос.рег. 27-18-303, Протокол ЭКЗ №16 пв от 03.10.2018, Приказ утверждения протокола №514 от 04.10.2018г.). г.Калининград: ОАО «КМПЗ «Дейма»», ИП «Ваулина Л.К.». – 2 кн. – 171 л. \\\ КЛГ-410 (120 Мб), од-410 (121,51 Мб), Арх.87 (1,51 Мб).</t>
  </si>
  <si>
    <t>Арх.88</t>
  </si>
  <si>
    <t>Загородных Д.С.</t>
  </si>
  <si>
    <t>ООО «Проремонт».</t>
  </si>
  <si>
    <t xml:space="preserve">Первичные материалы к отчёту:Загородных Д.С., 2018. Отчет о геологическом изучение участка недр «Сосновка» в Правдинском районе Калининградской области. (Лц. КЛГ 80069 ТР, Гос.рег.27-17-271, Протокол ЭКЗ №08 тп от 31.05.2018г., Приказ утверждения ЭКЗ №284 от 04.06.2018г.). г.Калининград: ООО «Проремонт». – 1 папка: 2 кн. – 228 л., 3/4 л.гр.пр. \\\ КЛГ-392 (81,5 Мб), од-392 (100 Мб.), Арх. 88 (19,3 Мб). </t>
  </si>
  <si>
    <t>Арх.89</t>
  </si>
  <si>
    <t>Первичные материалы к отчёту: Никутина Н.Г., 2016. Отчет о результатах работ по геологическому изучению участка недр с целью оценки запасов подземных вод  для технологического обеспечения водой производственной площадки ООО «Калининграднефтестройсервис плюс» в г.калининграде. Подсчет запасов по состоянию на 10.11.2015г. (Лц. КЛГ 02221 ВЭ, Гос.рег. 27-15-234.). г.Калининград: ООО «Калининграднефтестройсервис плюс», ИП «Никутина Н.Г.». - 1 кн. – 91 л. \\\ КЛГ-393 (11,3 Мб), од-393 (11,4 Мб), Арх.89 (0,6 Мб)</t>
  </si>
  <si>
    <t>Арх.90</t>
  </si>
  <si>
    <t>Первичные материалы к отчёту: Ваулин Л.К., 2018. Отчет по подсчету запасов подземных вод на участке действующего водозабора ООО «ВЕСТ-АКВА» в городе Калининграде. Подсчет запасов по состоянию на 01.03.2018 г. (Лц. КЛГ 80066 ВЭ, Гос.рег.27-15-224, 27-18-301). г.Калининград: ООО «ВЕСТ-АКВА», ИП «Ваулин Л.К.». - 1 кн. – 145 л. \\\ КЛГ-395, од-395 (122 Мб.). Арх. 90 (2,7 Мб).</t>
  </si>
  <si>
    <t>Арх.91</t>
  </si>
  <si>
    <t>ООО «Прибалтийская мясная компания три»</t>
  </si>
  <si>
    <t>Первичные материалы к отчёту: Карпова Н.В., 2018. Отчет о результатах работ по объекту: «Переоценка запасов подземных вод на участке действующего водозабора ООО «Прибалтийская мясная компания три» для водоснабжения свинофермы (Маточкина) от 4000 до 12000 голов в п.Тамановское МО «Гусевский городской округ» Калининградской области. Подсчет запасов по состоянию на 25.12.2017г. (Лц. КЛГ 02414 ВЭ, Гос.рег. 27-17-283). г.Гусев: ООО «Прибалтийская мясная компания три», ИП «Карпова Н.В.». – 1 кн. – 217 л. \\\ КЛГ-396 (146 Мб), од-396 (191 Мб), Арх.91 (45,6 Мб)</t>
  </si>
  <si>
    <t>Арх.92</t>
  </si>
  <si>
    <t xml:space="preserve">Первичные материалы к отчёту: Гурская Т.В., 2018. Отчет о результатах геологического изучения (поиски и оценка) в пределах проявления песка «Дворки», проведенного в 2016 г. с подсчетом запасов по состоянию на 01.04.2016 г.  (МО «Гурьевский городской округ» Калининградской области). (Лц. КЛГ02324 ТП, Гос.рег. 27-12-104, Протокол ЭКЗ №02/2016 от 18.04.2016г, Приказ утверждения №156 от 19.04.2016г.). г.Гусев: ООО «Северо-западная топливная компания», ООО «Балтгеоресурсы». – 1 папка: 2 кн. – 134 л., 3/3 л.гр.пр. \\\ КЛГ-397 (12,9 Мб), од-397 (12,9 Мб), Арх.92 </t>
  </si>
  <si>
    <t>Арх.93</t>
  </si>
  <si>
    <t>Первичные материалы к отчёту: Гурская Т.В., 2017. Отчет о результатах разведки в пределах месторождения песка «Дворки», проведенной в 2016 г. с подсчетом запасов по состоянию на 01.06.2017. (МО «Гурьевский городской округ» Калининградской области, РФ). (Лц. КЛГ 80056 ТЭ, Гос.рег.27-16-259, Протокол ЭКЗ №10-тп от 13.07.2017., приказ утверждения №412 от 17.07.2017г.). г.Гусев: ООО «Северо-западная топливная компания», ООО «Балтгеоресурсы». – 1 папка: 1 папка: 2 кн. – 155 л., 3/3 л.гр.пр \\\ КЛГ-398, од-398, Арх.93</t>
  </si>
  <si>
    <t>Арх.94</t>
  </si>
  <si>
    <t>Богомаз Н.Н.</t>
  </si>
  <si>
    <t>2018       Москва</t>
  </si>
  <si>
    <t>МУП «Свелогорскмежрайводоканал»</t>
  </si>
  <si>
    <t>Первичные материалы к отчёту: Богомаз Н.Н., 2018. Проведение геологоразведочных работ с целью оценки запасов подземных вод на участке водозаборов МУП «Свелогорскмежрайводоканал» в г.Светлогорск, п.Отрадное, п.Зори, п.Майский Калининградской области. Подсчет запасов по состоянию на 01.10.2017г. (Лц. КЛГ 02498 ВП, Гос.рег.27-17-284, Протокол ГКЗ №5338 от 16.03.2018г.). г.Москва: МУП «Свелогорскмежрайводоканал», АО «НПЦ «Гидротех»». – 2 кн. – 318 л.\\\ КЛГ-399, од-399 , Арх.94</t>
  </si>
  <si>
    <t>Арх.95</t>
  </si>
  <si>
    <t>Первичные материалы к отчёту: Гурская Т.В., 2017. Отчёт о результатах геологического изучения (поиски и оценка) и разведки песка и песчано-гравийного материала в пределах участка недр «Западно-Ушаковское», проведенной в 2017 году с подсчетом запасов по состоянию на 01.11.2017г. МО «Гурьевский городской округ» Калининградской области.  (Лц. КЛГ 80089 ТР, Гос.рег. 27-17-290). г.Гусев: ООО «ПТК», ООО «Балтгеоресурсы». – 1 папка: 1 кн. – 214 л. 5/5 л.гр.пр. \\\ КЛГ-400, од-400, Арх. 95</t>
  </si>
  <si>
    <t>Арх.96</t>
  </si>
  <si>
    <t>АО «КГДИ»</t>
  </si>
  <si>
    <t>Первичные материалы к отчёту: Орлов О.И., 2018. Отчёт о результатах поисково-оценочных работ на калийно-магниевые соли на Северо-Красноборском участке недр». (Лц. КЛГ 02398 ТП, Гос.рег. 27-13-153, Протокол ТКЗ №15-18/КО от 26.06.2018г.). г.Санкт-Петербург: АО «КГДИ», АО «Северо-Западное ПГО». 1 папка: 3 кн. – 659 л., 4/4 л.гр.пр. \\\ КЛГ-402-1, од-402, Арх.96 (422 Мб.)</t>
  </si>
  <si>
    <t>Арх.97</t>
  </si>
  <si>
    <t>Первичные материалы к отчёту: Труфанова Л.Ф., 2018. Отчёт о результатах проведенных работ по объекту: «Оценка запасов питьевых подземных вод на участке действующего водозабора ООО «Дом отдыха «Лесное»» в поселке Лесной Зеленоградского района Калининградской области. Подсчет запасов по состоянию на 01.07.2018г. (Лц. КЛГ 01758 ВЭ, Гос.рег. 27-18-332). г.Калининград: ООО «Дом отдыха «Лесное»», ИП «Труфанова Л.Ф.». – 1 кн. – 133 л. \\\ КЛГ-403 (322 Мб), од-403 (340 Мб), Арх.97 (17,3 Мб.)</t>
  </si>
  <si>
    <t>Арх.98</t>
  </si>
  <si>
    <t>ЗАО "Криогаз"</t>
  </si>
  <si>
    <t>Первичные материалы к отчёту: Вершинин Д.С., 2018. Отчёт о результатах работ по геологическому изучению (поиски и оценка) подземных вод для водоснабжения комплекса по сжижению природного газа ЗАО «Криогаз» в поселке Кутузово Гурьевского городского округа Калининградской области РФ. Подсчет запасов по состоянию на 14.02.2018г. (Лц. КЛГ 02465 ВП, Гос.рег. 27-15-218, Протокол ЭКЗ №14-пв от 23.08.18г.). г.Калининград: ЗАО «Криогаз», ООО «Скмстройгрупп». – 2 кн. – 175 л. \\\ КЛГ-404 (86 Мб), од-404 (108 Мб), Арх.98 (22 Мб.)</t>
  </si>
  <si>
    <t>Арх.99</t>
  </si>
  <si>
    <t>ООО "Каштан"</t>
  </si>
  <si>
    <t>Первичные материалы к отчёту: Никутина Н.Г., 2018. Отчёт о результатах работ по оценке запасов подземных вод для хозяйственно-питьевого водоснабжения квартала жилых домов по ул.Каштановая Аллея в г.Калининграде на участке недр действующего водозабора ООО «Каштан». Подсчет запасов по состоянию на 28.05.2017г. (Лц. КЛГ02264 ВЭ, Гос.рег.27-18-321). г.Калининград: ООО «Каштан», ИП «Никутина Н.Г.». -  1 кн. – 151 л. \\\ КЛГ-405 (169 Мб), од-405 (172 Мб), Арх.99 (2,64 Мб).</t>
  </si>
  <si>
    <t>Арх.100</t>
  </si>
  <si>
    <t>Первичные материалы к отчёту: Вершинин Д.С., 2017. Отчёт о результатах работ по геологическому изучению (поиски и оценка) подземных вод для водоснабжения животноводческого комплекса ООО «Племенное хозяйство «Высокое»» в поселке Высокое Славского городского округа Калининградской области РФ. Подсчет запасов на участке «Высоковский» по состоянию на 26.03.2018г. (Лц. КЛГ 80048 ВП, Гос.рег. 27-16-257, Протокол ЭКЗ №15 ПВ от 03.10.2018г.). г.Калининград: ООО «Племенное хозяйство «Высокое»», ООО «Калининградская гидрогеология». – 2 кн. – 156 л. \\\ КЛГ-407, од-407 (101 Мб), Арх.100</t>
  </si>
  <si>
    <t>Арх.101</t>
  </si>
  <si>
    <t xml:space="preserve"> ООО «Балтгеоресурсы»</t>
  </si>
  <si>
    <t>Первичные материалы к отчёту: Гурская Т.В., 2017. Отчёт о результатах разведки, проведенной на месторождении песка и глины «Западно-Березовское» в 2016 г. с подсчетом запасов по состоянию на 01.03.2017г. (МО «Багратионовский муниципальный район» Калининградской области). (Лц. КЛГ 80017 ТЭ, Гос.рег. 27-16-258). г.Гусев: ООО «Березовка», ООО «Балтгеоресурсы». – 1 папка: 1 кн. – 199 л., 3/3 л.гр.пр. \\\ КЛГ-408, од-408 (27,5 МБ), Арх.101.</t>
  </si>
  <si>
    <t>Арх.102</t>
  </si>
  <si>
    <t>АО "Ясное"</t>
  </si>
  <si>
    <t>Первичные материалы к отчёту: Никутина Н.Г., 2018. Отчёт о результатах работ по оценке запасов подземных вод для технологического обеспечения водой предприятия АО «Ясное» на участке недр действующего водозабора, расположенного в пос.Ясная Поляна Нестеровского района Калининградской области. Подсчет запасов по состоянию на 12.07. 2018г. (Лц. КЛГ 80034 ВЭ, Гос.рег.27-18-317). г.Калининград: АО «Ясное», ИП «Никутина Н.Г.». – 1 кн. -114 л. \\\ КЛГ-409, од-409 (37,3 Мб), Арх.102 (1,15 Мб).</t>
  </si>
  <si>
    <t>Арх.103</t>
  </si>
  <si>
    <t>ООО «Газпром геотехнологии»</t>
  </si>
  <si>
    <t>Первичные материалы к отчёту: Котова Е.А., Волохова Е.В., и др., 2015. Обоснование возможности размещения промышленных стоков (строительных рассолов) на Калининградском участке недр в Зеленоградском районе Калининградской области (по результатам опытно-промышленной закачке стоков). (Лц. КЛГ 15721 ЗП, Гос.рег. 27-12-125, Протокол ГКЗ 4587 от 30.03.2016г.). г.Москва: ПАО «Газпром», ООО «Газпром геотехнологии». - 1 папка: 4 кн. – 641 л., 8/19 л.гр.пр. \\\ КЛГ-411 (384 Мб), од-411 (391 Мб), Арх. 103 (7,26 Мб.)</t>
  </si>
  <si>
    <t>Арх.104</t>
  </si>
  <si>
    <t>ООО "МК1"</t>
  </si>
  <si>
    <t>Первичные материалы к отчёту: Никутина Н.Г., 2018. Отчет о результатах работ по оценке запасов подземных вод для питьевого, хозяйственно-бытового водоснабжения и технологического обеспечения водой предприятия по производству мясной продукции ООО «МК 1» на участке недр действующего водозабора, расположенного в г.Светлый Калининградской области. Подсчет запасов по состоянию на 12.05.2018г. (Лц. КЛГ 02352 ВЭ, Гос.рег. 27-17-293, Протокол ЭКЗ №19 пв от 29.11.2018г.). г.Калининград:  ООО «МК 1», ИП «Никутина Н.Г.». - 2 кн. – 160 л. \\\ КЛГ-412(67,7 Мб), од-412 (71,3 Мб), Арх.104 (3,7 Мб).</t>
  </si>
  <si>
    <t>Арх.105</t>
  </si>
  <si>
    <t xml:space="preserve">ООО «Айсберг-Аква» </t>
  </si>
  <si>
    <t>Первичные материалы к отчёту: Труфанова Л.Ф., 2018. Отчет о результатах работ по геологическому изучению (поиски и оценка) подземных вод для питьевого, хозяйственно-бытового водоснабжения и производственного розлива ООО «Айсберг-Аква» на 16 км Балтийского шоссе Светловского городского округа Калининградской области. Подсчёт запасов на участке «Айсберговский 2» по состоянию на 01.05.2017. (Лц. КЛГ 02393 ВП, Гос.рег.27-13-147, Протокол ЭКЗ № 07 пв от 24.05.2018г, Приказ утверждения № 260 от 28.05.2018г). г.Калининград: ООО «Айсберг-Аква», ООО «Калининградская гидрогеология». – 1 кн. – 152 л. \\\ КЛГ-413 (277 Мб), од-413 (281 Мб), Арх.105 (3,95 Мб).</t>
  </si>
  <si>
    <t>Арх.106</t>
  </si>
  <si>
    <t>АО «Калининградгеофизика»</t>
  </si>
  <si>
    <t xml:space="preserve">Первичные материалы к отчёту: Баранцев А.А., Белова А.А.,  и др., 2019. Отчет о результатах обработки интерпретации материалов сейсморазведочных работ 3D на Октябрьско-Лавской площади, лицензионный участок "Южный". (Лц. КЛГ 11389 НР, Гос.рег.27-18-315). г.Москва: ООО "Лукойл-КМН", ООО "Лукойл-Инжиниринг".  - 1 папка: 1 кн. – 318 л., 50/50л.гр.пр.\\\ КЛГ-462 (297+1 457 520,64 Мб), од-462+HDD(1 960 837,12 МБ), Арх.106 (529 318 Мб).
Карнаухова В.В., 2018. Первичные материалы по проведению площадных сейсморазведочных работ 3D на Октябрьско-Лавской площади в 2018 году. (Лц. КЛГ 11389 НР, Гос.рег. 27-18-315). г.Калининград: ПАО «Нефтяная компания «Лукойл»», ООО «Лукойл-Калининградморнефть», АО «Росгеология», АО «Калининградгеофизика». 1 папка: 2 кн. – 313 л., 16/16 л.гр.пр. \\\ Арх. 106 (529 318 Мб).
</t>
  </si>
  <si>
    <t>Арх.107</t>
  </si>
  <si>
    <t>Первичные материалы к отчёту: Карнаухова В.В., Яблочник Г.М., 2018. Отчет о результатах сейсморазведочных работ МОГТ-3D и МОГТ-2D на перспективных объектах Солнечного лицензионного участка в 2017-2018 гг. (Паспорта на Борокскую и Путятинскую структуры). (Лц. КЛГ 02432 НП, Гос.рег. 27-18-319). г.Калининград: ООО «СПБгеопроект», АО «Росгеология», АО «Калининградгеофизика». – 3 папки: 4 папки:8 кн. – 255 л., 65 л.гр.пр. \\\ КЛГ-414 (1235 Мб.), Арх.107 (27 591 Мб), од-414 (28 827 Мб).</t>
  </si>
  <si>
    <t>Арх.108</t>
  </si>
  <si>
    <t>ООО "Комсомольский песок"</t>
  </si>
  <si>
    <t>Первичные материалы к отчёту: Кунаева Т.А., Гурская Т.В., Сковпень Л.Н., 2016. Отчет о результатах геологического изучения (поиски и оценка) песка на проявлении «Комсомольское 2», проведенного в 2015 г. с подсчетом запасов по состоянию на 01.02.2016г. (Лц. КЛГ 80025 ТР, Гос.рег. 27-15-233). г.Гусев: ООО «Комсомольский песок», ООО «Балтгеолресурсы». - 1 папка: 1 кн. – 121 л., 3/4 л.гр.пр. \\\ КЛГ-415 (28,3 Мб), Арх.108 (1,10 Мб), од-415 (29,4 Мб).</t>
  </si>
  <si>
    <t>Арх.109</t>
  </si>
  <si>
    <t>Первичные материалы к отчёту: Гурская Т.В., Кунаева Т.А., Сковпень Л.Н., 2016. Отчет о результатах разведки месторождения песка «Комсомольское 2» и части месторождения торфа «Семеновское», проведенной в 2016 г. с подсчетом запасов по состоянию на 01.12.2016 г. (Лц. КЛГ 80025 ТР, Гос.рег. 27-16-256).  г.Гусев: ООО «Комсомольский песок», ООО «Балтгеолресурсы». - 1 папка: 1 кн. – 158 л., 5/6 л.гр.пр. \\\ КЛГ-416 (126Мб), Арх.109, од-416 (126Мб)</t>
  </si>
  <si>
    <t>Арх.110</t>
  </si>
  <si>
    <t>ООО «Автотор-терминал»</t>
  </si>
  <si>
    <t>Первичные материалы к отчёту: Вершинин Д.С., 2019. Отчет о результатах разведочных работ с целью оценки запасов питьевых подземных вод участка действующего водозабора для питьевого, хозяйственно-бытового водоснабжения и технологического обеспечения водой предприятия по сборке автомобилей ООО «Автотор-терминал», расположенного в районе ст. Переславское-Западное Зеленоградского городского округа Калининградской области РФ. Подсчет запасов по состоянию на 19.11.2018г. (Лц. КЛГ 02401 ВЭ, Гос.рег. 27-18-336). г.Калининград: ООО «Автотор-терминал», ООО «Калининградская гидрогеология». – 1 кн. – 185 л. \\\ КЛГ-418 (118 Мб), Арх.110 (19,5 Мб), од-418 (137 Мб).</t>
  </si>
  <si>
    <t>Арх.111</t>
  </si>
  <si>
    <t>Первичные материалы к отчёту: Кунаева Т.А., Сковпень Л.Н., 2012. Отчет о результатах разведочных работ на месторождении песков «Полевое-II», выполненных в 2012 г. с подсчетом запасов на 01. 01. 2013 г. (Багратионовский район Калининградской области). (Лц. КЛГ 80008 ТЭ, Гос.рег.27-12-128). г.Гусев: ООО «Локо-Строй», ООО «Балтгеолресурсы». - 1 папка: 1 кн. – 78 л., 3/4 л.гр.пр. \\\ КЛГ-420 (39,4 Мб), Арх.111 (4,57 Мб), од-420 (43,9 Мб).</t>
  </si>
  <si>
    <t>Арх.112</t>
  </si>
  <si>
    <t xml:space="preserve">Первичные материалы к отчёту: Гурская Т.В., 2015. Отчёт о результатах геологического изучения ( поиски и оценка) песка строительного на проявлениях «Новопрегольское-1», «Новопрегольское-2», «Новопрегольское-3», проведенного в 2015 г. с подсчетом запасов по состоянию на 01.10.2015г. (МО «Черняховский муниципальный район» Калининградской области, Лц. КЛГ80022ТР, КЛГ80023ТР, КЛГ80024ТР, Гос.рег.27-15-220, Договор №5 от 20.07.2015г.). г.Гусев: ООО «Еврострой», ООО «балтгеоресурсы» - 1 папка: 1 кн.- 154л., 3/5л.гр.пр. ///КЛГ—326, од-326 (18,8Мб), Арх.112  </t>
  </si>
  <si>
    <t>Арх.113</t>
  </si>
  <si>
    <t>Первичные материалы к отчёту: Гурская Т.В., Кунаева Т.А., Сковпень Л.Н., 2016. Отчет о результатах разведки  песка строительного и гравийно-песчаного материала в пределах месторождения «Новопрегольское»,  проведенной в 2016 г. с подсчетом запасов по состоянию на 01.04.2016 г. (Лц. КЛГ 80022 ТР, КЛГ 80023 ТР, КЛГ 80024 ТР, гос.рег. 27-16-244. Протокол ЭКЗ № 03/2016 от 06.05.2016г.). г.Гусев: ООО «Еврострой», ООО «Балтгеолресурсы». - 1 папка: 3 кн. – 211 л., 3/5 л.гр.пр. \\\ КЛГ-421, Арх.113, од-421 (38,2 Мб).</t>
  </si>
  <si>
    <t>Арх.114</t>
  </si>
  <si>
    <t>Первичные материалы к отчёту: Труфанова Л.Ф., 2018. Отчет о результатах работ по геологическому изучению (поиски и оценка) подземных вод с целью использования их для водоснабжения жилого комплекса «Новое Голубево» северо-западнее поселка Голубево Гурьевского района Калининградской области. Подсчет запасов подземных вод по состоянию на  01.05.2018г. (Лц. КЛГ 02409 ВП, Гос.рег. 27-18-300, Протокол ТКЗ №37-18/КО от 12.12.2018г.). г.Калининград: ООО «Баральт М», ИП «Труфанова Л.Ф.». - 2 кн. – 166 л. \\\ КЛГ-424 (143 Мб), од-424 (151 Мб), Арх.114 (7,99 Мб).</t>
  </si>
  <si>
    <t>Арх.115</t>
  </si>
  <si>
    <t>ип "Никутина"</t>
  </si>
  <si>
    <t>Первичные материалы к отчёту: Никутина Н.Г., 2019. Отчет о проведении работ по оценке запасов подземных вод для технологического обеспечения водой филиала АО «Янтарьэнерго» «Западные электрические сети» на участках недр действующих водозаборов, расположенных в Гурьевском городском округе Калининградской области. Подсчет запасов по состоянию на 24.04.2018г. (Лц. КЛГ 80031 ВЭ, Гос.рег. 27-18-298). г.Калининград: АО «Янтарьэнерго», ИП «Никутина Н.Г». – 1 кн. 176 л. \\\ КЛГ-425 (86 Мб), Арх. 115 (2 Мб), од- 425 (86 Мб).</t>
  </si>
  <si>
    <t>Арх.116</t>
  </si>
  <si>
    <t>Первичные материалы к отчёту: Гурская Т.В., Кунаева Т.А., Сковпень Л.Н., 2018. Отчет о результатах геологического изучения (поиски и оценка)  песков, пригодных для строительных работ, в пределах участка недр «Красновское», проведенного в 2018 г. с подсчетом запасов по состоянию на 01.06.2018. (МО «Зеленоградский городской округ» Калининградской области, РФ). (Лц. КЛГ 80113 ТП, Гос.рег. 27-18-309). г.Гусев: ООО «Карьер Ольшанский», ООО «Балтгеолресурсы». - 1 папка: 1 кн. – 186 л., 3/4 л.гр.пр. \\\ КЛГ-428, од-428 (101 Мб), Арх.116</t>
  </si>
  <si>
    <t>Арх.117</t>
  </si>
  <si>
    <t>Первичные материалы к отчёту: Никутина Н.Г. 2019. Отчет о результатах работ по оценке запасов подземных вод для технологического обеспечения водой предприятия по сборке автомобилей ООО «Автотор-Терминал» на участке недр действующего водозабора, расположенного в г. Калининграде (подсчет запасов по состоянию па 04.06.2018). (Лц. КЛГ 02402 ВЭ, Гос.рег. 27-18-299, Протокол ЭКЗ №02 пв от 11.03.2019г., Приказ утверждения ЭКЗ №167 от 15.03.2019г.). г.Калининград: ООО «Автотор-Терминал», ИП «Никутина Н.Г». - 2 кн. – 181 л. \\\ КЛГ-429 (89,2 Мб), од-429 (105 Мб), Арх.117 (11,8 Мб).</t>
  </si>
  <si>
    <t>Арх.118</t>
  </si>
  <si>
    <t>Первичные материалы к отчёту: Гурская Т.В., Кунаева Т.А.. Сковпень Л.Н., 2018. Отчет о результатах разведки песка и песчано-гравийного материала в пределах лицензионного участка (часть блока С1-II) на месторождении «Шешупе» (Лесное),  проведенной в 2018 г. с подсчетом запасов по состоянию на 01.06.2018. (МО «Краснознаменский городской округ» Калининградской области, РФ). (Лц. КЛГ 80062 ТЭ, Гос.рег. 27-18-311, Протокол ЭКЗ № 12 тп от 17.08.2018г., Приказ утверждения ЭКЗ №435 от 20.08.2018г.). г.Гусев: ООО «Строй сервис», ООО «Балтгеолресурсы». - 1 папка: 3 кн. – 189 л., 3/3 л.гр.пр.\\\ КЛГ-430 (312 Мб), од-430 (312 Мб), Арх.118.</t>
  </si>
  <si>
    <t>Арх.119</t>
  </si>
  <si>
    <t>Первичные материалы к отчёту: Ваулина Л.К., 2018. Первичные материалы по проведению разведочных работ с целью оценки запасов подземных вод для водоснабжения СПК «Рыболовецкий колхоз «За Родину»» в поселке Взморье, МО «Светловский городской округ». Калининградской области. (Лц. КЛГ 02457 ВЭ, Гос.рег. 27-18-308). г.Калининград: СПК «Рыболовецкий колхоз «За Родину»», ИП «Ваулина Л.К». 1 кн. – 39 л \\\ Арх. 119 (Мб).</t>
  </si>
  <si>
    <t>Арх.120</t>
  </si>
  <si>
    <t>ООО "Орбита-АРГО"</t>
  </si>
  <si>
    <t>Первичные материалы к отчёту: Вершинин Д.С., 2019. Отчет о результатах работ по геологическому изучению (поиски и оценка) участка недр ООО «Орбита-АГРО» на подземные воды для полива растений вблизи поселка Звеньевое Гвардейского городского округа Калининградской области. Подсчет запасов на участке «Звеньевое» по состоянию на 21.02.2019г. (Лц. КЛГ 02448 ВП, Гос.рег. 27-17-289, Протокол ЭКЗ №05 пв от 24.04.2019г. Приказ утверждения № 271 от 29.04.2019г). г.Калининград: ООО «Орбита-АГРО». ООО «Калининградская гидрогеология». – 2 кн. 128 л. \\\ КЛГ-431 (93,1 Мб), од-431 (131 Мб), Арх. 120 (38,6 Мб).</t>
  </si>
  <si>
    <t>Арх.121</t>
  </si>
  <si>
    <t>ИП "Носырев О.В."</t>
  </si>
  <si>
    <t>Первичные материалы к отчёту: Вершинин Д.С., 2019. Отчет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жилых домов в поселке Заостровье Зеленоградского городского округа Калининградской области РФ. Подсчет запасов на участке «Заостровье» по состоянию на 14.11.2018г. (Лц. КЛГ 80085 ВП, Гос.рег. 27-17-287, Протокол ЭКЗ №04 пв от 16.04.2019, Приказ утверждения №250 от 19.04.2019г). г.Калининград: ИП «Носырев О.В.», ООО «Калининградская гидрогеология». - 2 кн. – 176 л. \\\ КЛГ-432 (135 Мб), од-432 (169 Мб), Арх.121 (30,9 Мб).</t>
  </si>
  <si>
    <t>Арх.122</t>
  </si>
  <si>
    <t>Ваулин С.А.</t>
  </si>
  <si>
    <t>Первичные материалы к отчёту: Ваулин С.А., 2019. Ваулин Л.К., 2018. Отчет о результатах разведочных работ с целью оценки запасов подземных вод для водоснабжения предприятия по выпуску и реализации напитков в п.М.Васильково, МО «Гурьевский городской округ», Калининградской области (подсчет запасов по состоянию на 25.10.2018 г.). (Лц. КЛГ 02438 ВЭ, Гос.рег. 27-18-339, Протокол ЭКЗ № 15 пв от 06.12.2019, Приказ утверждения № 686 от 11.12.2019). г.Калининград: ООО «СКД-Запад», ИП «Ваулин С.А». - 2 кн. 217 л. \\\ КЛГ-457(78,5 Мб), од-457 (85 Мб), Арх.122 (6,5 Мб).</t>
  </si>
  <si>
    <t>Арх.123</t>
  </si>
  <si>
    <t>АО "Калиниградгеофизика"</t>
  </si>
  <si>
    <t>Карнаухова В.В., 2019. Первичные материалы детальных сейсморазведочных работ МОГТ-3D,  детальных и поисковых сейсморазведочных работ  МОГТ-2D, проведенных в 2017-2018 г.г. на  структурах Восточно-Красноярская, Красноярская, Южно-Красноярская и Константиновская Шуваловского  ЛУ. (Лц. КЛГ 02473 НП, Гос.рег. 27-17-292). г.Калининград: ООО «Ойлинвест», АО «Калининградгеофизика». – 12 dvd - (35097 Мб) \\\ Арх. 123 (35097 Мб).  \\\ Симонова М.А., Карнаухова В.В., Яблочник Г.М., и др., 2019. «Поисково-оценочные работы на Шуваловском лицензионном участке. Этап I. Проведение сейсморазведочных работ». (Структуры: Красноярская, Южно-Красноярская и  Восточно-Красноярская Шуваловского ЛУ). (лц. КЛГ 02473 НП, Гос.рег. 27-17-292). г.Калининград: ООО "Ойлинвест", АО "Росгеология", АО "Калининградгеофизика". - 4 папки: 11 кн. – 413 л., 54/54 л.гр.пр \\\ КЛГ-446(372 Мб), од-446 (372Мб), Арх. 123 (35097  Мб).</t>
  </si>
  <si>
    <t>Арх.124</t>
  </si>
  <si>
    <t>Карнаухова В.В., 2019. Полевых материалов сейсморазведочных работ МОГТ-2D на  перспективных объектах Белоярского  лицензионного участка в 2018 г.(Лц. КЛГ 02472 НП, Гос.рег. 27-17-272). г.Калининград: ООО «Ойлинвест», АО «Калининградгеофизика». – 2 dvd \\\ Арх. 124 (3421 Мб).   \\\\ Карнаухова В.В., Яблочник Г.М., Симонова М.А. и др., 2019. «Поисково-оценочные работы на Белоярском лицензионном участке. Этап I. Проведение сейсморазведочных работ». (Структуры Щучья и Ливненская Белоярского ЛУ). (лц. КЛГ 02472 НП, Гос.рег. 27-17-272). г.Калининград: ООО "Ойлинвест", АО "Росгеология", АО "Калининградгеофизика". - 3 папка: 8 кн. – 143 л., 42/54 л.гр.пр. \\\ КЛГ-445(488 Мб), од-445 (488Мб), Арх. 124 (3421 Мб).</t>
  </si>
  <si>
    <t>Арх.125</t>
  </si>
  <si>
    <t>ИП "Труфанова Л.Ф"</t>
  </si>
  <si>
    <t>Первичные материалы к отчёту: Труфанова Л.Ф., 2018. Отчет о результатах  работ по геологическому изучению (поиски и оценка)  подземных  минеральных  вод  для промышленного розлива на Западночерняховском участке недр в городе Черняховске Калининградской области РФ. Подсчет запасов  по состоянию на 01.02.2018 г. (Лц. КЛГ 02415 МП, Гос.рег.27-14-193, Протокол ТКЗ №14-19/КО от 19.02.2019г.). г.Черняховск: ИП «Федоров В.И», ИП «Труфанова Л.Ф.». – 2 кн. – 158 л. \\\ КЛГ-435 (270 Мб), од-435 (316 Мб), Арх.125 (45,4 Мб).</t>
  </si>
  <si>
    <t>Арх.126</t>
  </si>
  <si>
    <t>ФГУП «Нацрыбресурс»</t>
  </si>
  <si>
    <t>Первичные материалы к отчёту: Никутина Н.Г., 2019. Отчет о результатах работ по оценке запасов подземных вод для питьевого и хозяйственно-бытового водоснабжения на участке недр действующего водозабора ФГУП «Нацрыбресурс», расположенного в г.Калининграде (подсчет запасов по состоянию на 13.10.2018 г.). (Лц. КЛГ 80135 ВР, Гос.рег.27-18-324). г.Калининград: ФГУП «Нацрыбресурс», ИП «Никутина Н.Г.».  – 1 кн. 159 л. \\\ КЛГ-436 (88,6 Мб), од-436 (93,1 Мб), Арх.126 (4,48 Мб).</t>
  </si>
  <si>
    <t>Арх.127</t>
  </si>
  <si>
    <t>Первичные материалы к отчёту: Карпова Н.В., 2019. Отчет о результатах работ по объекту «Оценка запасов технических подземных вод на участке действующего водозабора ОАО «Балткран» для технологического обеспечения водой предприятия в г.Калининграде Калининградской области» (подсчет запасов по состоянию на 23.07..2019 г.). (Лц. КЛГ 02167 ВЭ, Гос.рег.27-19-361). г.Гусев: ОАО "Балткран", ИП "Карпова Н.В." - 1 кн. – 143 л. \\\ КЛГ-437(104 Мб), од-437(132 Мб), Арх.127 (27,9 Мб)</t>
  </si>
  <si>
    <t>Арх.128</t>
  </si>
  <si>
    <t>Первичные материалы к отчёту: Ваулина Л.К., 2019. Отчет о результатах разведочных работ с целью оценки запасов подземных вод для питьевого, хозяйственно-бытового водоснабжения и технологического обеспечения водой ЗАО «ИНМАР», расположенного в пос. Дружный МО «Гурьевский городской округ» Калининградской области  (подсчет запасов по состоянию на  01.07.2019 г.). (Лц. КЛГ 01970 ВЭ, Гос.рег. 27-19-351). г.Калининград: ЗАО "Инмар", ИП "Ваулина Л.К." - 1 кн. – 171 л. \\\ КЛГ-438 (82,1 Мб), од-438 (83,4 Мб), Арх. 128 (1,22 Мб).</t>
  </si>
  <si>
    <t>Арх.129</t>
  </si>
  <si>
    <t>ООО "СПБгеопроект"</t>
  </si>
  <si>
    <t>Первичные материалы к отчёту: Чегесов В.К., 2019. Отчет о результатах поисково-оценочного бурения на Солнечной площади в Калининградской области РФ. (Лц. КЛГ 02432 НП, Гос.рег. 27-18-318). г.Калининград: ООО "СПБгеопроект" -  1 папка: 1 кн. – 112 л., 6/6 л.гр.пр \\\ КЛГ-439 (45 Мб), од-439 (62,5 Мб), Арх.129 (58,8 Мб)</t>
  </si>
  <si>
    <t>Арх.130</t>
  </si>
  <si>
    <t>ооо "Римторг"</t>
  </si>
  <si>
    <t>Первичные материалы к отчёту: Вершинин Д.С., 2019. Отчет о результатах работ по геологическому изучению участка недр местного значения с целью поисков и оценки запасов подземных вод для технологического водоснабжения предприятия по производству мясоколбасной продукции ООО «Римторг» в поселке Лужки Зеленоградского городского округа Калининградской области РФ. Подсчет запасов на участке «Лужки» по состоянию на 20.08.2019г.  (Лц. КЛГ 02431 ВП, Гос.рег. 27-18-320). г.Калининград: ООО "Римторг", ООО "Калининградская гидрогеология" - 1 кн. – 143 л. \\\ КЛГ-440 (98,7 Мб), од-440 (134 Мб), Арх. 130 (35,9 Мб)</t>
  </si>
  <si>
    <t>Арх.131</t>
  </si>
  <si>
    <t>Первичные материалы к отчёту: Карпова Н.В., 2019. Отчет о результатах работ по объекту «Оценка запасов подземных вод на участке существующего водозабора ИП Никитина Н.Д. для водоснабжения цеха розлива в пос.Матросово МО «Гурьевский городской округ» Калининградской области» (подсчет запасов по состоянию на 13.08.2019 г.). (Лц. КЛГ 80108 ВР, Гос.рег.27-19-365). г.Калининград: ИП "Никитина Н.Д.", ИП "Карпова Н.В.". - 1 кн. – 155 л. \\\ КЛГ-442 (110 Мб), од-442 (140 Мб), Арх. 131 (29,3 Мб)</t>
  </si>
  <si>
    <t>Арх.132</t>
  </si>
  <si>
    <t>Брисюк А.В.</t>
  </si>
  <si>
    <t>ООО "Гермес"</t>
  </si>
  <si>
    <t>Первичные материалы к отчёту: Брисюк А.В., Пышный М. Н., 2019. Информационный отчет по объекту «Геологическое изучение, включающее поиски и оценку месторождений янтаря на участках недр «Ковровский» и «Храбровский» в Зеленоградском и Гурьевском районах Калининградской области». (Лц. КЛГ 02475 ТП, КЛГ 02477 ТП, Гос.рег. 27-18-304). г.Калининград: ООО "Гермес" - 1 папка: 1 кн. – 184 л., 9/9 л.гр.пр. \\\ КЛГ-444 (92,8 Мб), од-444 (755 Мб), Арх. 132 (662 Мб)</t>
  </si>
  <si>
    <t>Арх.133</t>
  </si>
  <si>
    <t>Первичные материалы к отчёту: Гурская Т.В., Кунаева Т.А., Сковпень Л.Н., 2019. Отчет о результатах геологического изучения (оценка) глинистого сырья на западной части (Западный участок)  месторождения керамических глин «Яблоневское»  (МО «Гурьевский городской округ» Калининградской области, РФ). (Лц. КЛГ 80073 ТР, Гос.рег. №27-18-322.). г.Гусев: ООО  "Балткерамика". ООО "Балтгеолресурсы". - 1 папка: 1 кн. – 214 л., 3/3 л.гр.пр. \\\ КЛГ-447, од-447 (287 Мб), Арх. 133</t>
  </si>
  <si>
    <t>Арх.134</t>
  </si>
  <si>
    <t>Первичные материалы к отчёту: Чегесов В.К., 2019. Отчёт о результатах поисково-оценочного бурения на Борокской площади. (Лц. КЛГ 02432 НП, Гос.рег. 27-18-343). г.Калининград: ООО "СПБгеопроект" - 1 папка: 1 кн. – 131 л., 6/6 л.гр.пр. \\\ КЛГ-448 (287 Мб), од-448 (72,5 Мб), Арх. 134 (75,1Мб).</t>
  </si>
  <si>
    <t>Арх.135</t>
  </si>
  <si>
    <t>Первичные материалы к отчёту: Гурская Т.В., Кунаева Т.А., Сковпень Л.Н., 2018. Отчет о результатах  оперативного изменения состояния запасов по итогам переоценки запасов песков    месторождения  «Полевое» по состоянию на 01.06.2018 г. (МО «Багратионовский муниципальный район» Калининградской области). (Лц. КЛГ 02116 ТЭ, Гос.рег. 27-16-249). г.Гусев: ООО "Балткерамика". ООО "Балтгеолресурсы". - 1 папка: 1 кн. – 100 л., 3/3 л.гр.пр. \\\ КЛГ-449, од-449(38,7 Мб), Арх.135.</t>
  </si>
  <si>
    <t>Арх.136</t>
  </si>
  <si>
    <t>Попова Д.И., Маршак П.А.,</t>
  </si>
  <si>
    <t>АО "33 СРЗ"</t>
  </si>
  <si>
    <t xml:space="preserve">Первичные материалы к отчёту: Попова Д.И., Маршак П.А., 2019. Отчет о выполнении работ по объекту: «Оценка запасов подземных вод участка недр АО «33 судоремонтный завод», расположенного по адресу: Россия, Калининградская область, г. Балтийск, ул. Русская набережная, д. 2». Подсчет запасов по состоянию на 25.04.2019г. (Лц. КЛГ 02497 ВЭ, Гос.рег. 27-18-312, Протокол ТКЗ № 32-19/КО от 15.07.2019г.). г.Санкт-Петербург: АО "33 СРЗ", ООО "Севзапгео эко". - 2 кн. – 288 л.\\\ КЛГ-450 (138 Мб), од-450 (139 Мб), Арх.136 (1Мб). </t>
  </si>
  <si>
    <t>Арх.137</t>
  </si>
  <si>
    <t>Гурская Т.В., Кунаева Т.А., Сковпень Л.Н.,</t>
  </si>
  <si>
    <t xml:space="preserve">Первичные материалы к отчёту: Гурская Т.В., Кунаева Т.А., Сковпень Л.Н., 2019. Отчет о результатах разведки Западного участка месторождения песчано-гравийного материала «Рыбачье», расположенного в акватории Калининградского залива Балтийского моря (Калининградская область, РФ) с технико-экономическим обоснованием кондиций и подсчетом запасов по состоянию на 01.01.2019г. (лц. ШБТ 16168 ТР, Гос.рег. 27-18-331, Протокол ГКЗ №5919 от 03.07.2019.). г.Гусев: ОАО "Калининградский карьер", ООО "Балтгеолресурсы". - 1 папка: 5 кн. - 540 л.. 6/6 л.гр.пр. \\\ КЛГ-451(608 Мб). од-451. Арх.137. </t>
  </si>
  <si>
    <t>Арх.138</t>
  </si>
  <si>
    <t>ООО "Ойлинвест"</t>
  </si>
  <si>
    <t xml:space="preserve">Первичные материалы к отчёту: Чегесов В.К., 2020. Отчет о  результатах поисково-оценочного бурения на Восточно-Красноярской площади. (Лц. КЛГ 02473 НП, Гос.рег. 27-19-356). г.Калининград: ООО "Ойлинвест" - 1 папка: 1 кн. –114 л., 6/6 л.гр.пр. \\\ КЛГ-460 (59,7 Мб), од-460 (67,2 Мб), Арх. 138 (31,9 Мб). </t>
  </si>
  <si>
    <t>Арх.139</t>
  </si>
  <si>
    <t>ООО «Муниципальная агрофирма Город-сад»</t>
  </si>
  <si>
    <t>Первичные материалы к отчёту: Вершинин Д.С., 2019. Отчет о результатах разведочных работ с целью оценки запасов подземных вод участка действующего водозабора для технологического обеспечения водой тепличного комплекса ООО «Муниципальная агрофирма Город-сад», расположенного в городе Калининграде Калининградской области РФ. Подсчет запасов по состоянию на 06.11.2019г. (Лц. КЛГ 80065 ВЭ, Гос.рег. 27-19-348). г.Калининград: ООО «Муниципальная агрофирма Город-сад». ООО "Калининградская гидрогеология". - 1 кн. – 139 л. \\\ КЛГ-452 (64,1 Мб), од-452 (85,6 Мб), Арх.139 (21,5 Мб)</t>
  </si>
  <si>
    <t>Арх.140</t>
  </si>
  <si>
    <t>16.012.19</t>
  </si>
  <si>
    <t xml:space="preserve">ООО «АБ ОВО» </t>
  </si>
  <si>
    <t>Первичные материалы к отчёту: Никутина Н.Г., 2019. Отчет о результатах работ по оценке запасов подземных вод для питьевого, хозяйственно-бытового водоснабжения и технологического обеспечения водой предприятия ООО «АБ ОВО» на участке недр действующего водозабора, расположенного в г. Калининграде. Подсчет запасов по состоянию на 17.05.2018 г. (Лц. КЛГ 02061 ВЭ. Гос.рег.27-17-294, Протокол ЭКЗ № 12 пв от 16.10.20119, Приказ утверждения № 580 от 18.2019г.). г.Калининград: ООО "АБ ОВО", ИП "Никутина Н.Г.". - 2 кн. - 160 л. \\\ КЛГ-453 (73 Мб), од-453 (78,7 Мб), Арх.140 (5,64 Мб)</t>
  </si>
  <si>
    <t>Арх.141</t>
  </si>
  <si>
    <t>ООО «Автотор-Терминал»</t>
  </si>
  <si>
    <t>Первичные материалы к отчёту: Никутина Н.Г., 2019. Отчет о результатах работ по оценке запасов подземных вод для технологического обеспечения водой предприятия по сборке автомобилей ООО «Автотор-Терминал» на участке недр действующего водозабора, расположенного по ул. 1-ая Алтайская, 29 в г. Калининграде. Подсчет запасов по состоянию на 22.10.2019. (Лц. КЛГ 02400 ВЭ, Гос.рег.27-18-341).  г.Калининград: ООО «Автотор-Терминал», ООО "Калининградская гидрогеология". - 1 кн. 177 л. \\\ КЛГ-454 (80,1 Мб), од-454 (91,4 Мб), Арх.141 (11,3 Мб).</t>
  </si>
  <si>
    <t>Арх.142</t>
  </si>
  <si>
    <t>Маршак П.А., Брова А.А.</t>
  </si>
  <si>
    <t>ООО "НПК Проектводстрой"</t>
  </si>
  <si>
    <t>Первичные материалы к отчёту: Маршак П.А., Брова А.А., 2018. Отчет о результатах работ: " Оценка запасов подземных вод для питьевого водоснабжения и технологического обеспечения водой строительной площадки Балтийской АЭС» (по состоянию на 01.09.2017 г.). (Лц. КЛГ 02483 ВП, Гос.рег. 27-17-285, Протокол ТКЗ №15-19/КО от 22.02.2019). г.Санкт-Петербург: ОАО "Концерн Росэнергоатом", ООО "НПК Проектводстрой". 3 кн. – 532 л. \\\ КЛГ-456 (125 Мб), од-456 (226 Мб), Арх.142 (101 Мб).</t>
  </si>
  <si>
    <t>Арх.143</t>
  </si>
  <si>
    <t>Первичные материалы к отчёту: Карпова Н,В., 2019.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свиноводческого комплекса ООО «Прибалтийская мясная компания три», расположенного северо-восточнее п.Привольное МО «Черняховский городской округ» Калининградской области» (подсчет запасов по состоянию на 20.08.2019 г.). (Лц. КЛГ 02468 ВП, Гос.рег.27-15-221, Протокол ЭКЗ №16 пв от 19.12.2019г., приказ утверждения № 728 от 23.12.19г.). г.Гусев: ООО «Прибалтийская мясная компания три», ИП "Карпова Н.В.". - 2 кн. –201 л.\\\ КЛГ-458 (157 Мб), од-458 (209 Мб), Арх. 143 (52,1 Мб)</t>
  </si>
  <si>
    <t>Арх.144</t>
  </si>
  <si>
    <t>Первичные материалы к отчёту:  Гурская Т.В., Кунаева Т.А., Сковпень Л.Н., 2019. Отчет о результатах проведения доразведки в пределах блока С1-V месторождения глин «Яблоневское»,  проведенной в 2018 г. с подсчетом запасов по состоянию на 01.04.2019. (Лц. КЛГ 02004 ТР, Гос.рег. 27-18-313, Протокол ЭКЗ №10 тп от 12.09.2019г., приказ утверждения №519 от 16.09.2019г.). г.Гусев: ООО "Балткерамика", ООО "Балтгеолресурсы". - 2 кн. - 186 л., 3/3 л.гр.пр. \\\ КЛГ-459 (188 Мб), од-459 (200 Мб), Арх.144 (12,5 Мб)</t>
  </si>
  <si>
    <t>Арх.145</t>
  </si>
  <si>
    <t>ООО "Калининградская гидрогеология"</t>
  </si>
  <si>
    <t>Первичные материалы к отчёту: Труфанова Л.Ф., 2019. Отчет о результатах разведочных работ с целью оценки  запасов подземных вод для водоснабжения Государственного Бюджетного Стационарного Учреждения Социального Обслуживания Калининградской Области (ГБСУ СО КО) Детский дом-интернат «Маленькая страна» в поселке Крылово Правдинского района  Калининградской области РФ. Подсчет запасов питьевых вод по состоянию на  01.02.2018г. (Лц. КЛГ 02392 ВЭ, Гос.рег. 27-14-206, Протокол ЭКЗ №14 пв от 29.11.2019, Приказ утверждения ЭКЗ № 668 от 03.12.2019г). г.Калининград: ГБСУ СО КО Детский дом-интернат «Маленькая страна», ООО "Калининградская гидрогеология". - 2 кн. –138 л. \\\ КЛГ-461 (270 Мб), од-461 (315 Мб), Арх.145 (32 Мб.).</t>
  </si>
  <si>
    <t>Арх.146</t>
  </si>
  <si>
    <t>Первичные материалы к отчёту: Ваулина Л.К., 2020. Первичные материалы к: проведению работ по геологическому изучению участка недр с целью оценки запасов подземных вод для водоснабжения ООО"Балтфармацевтика" в г.Багратионовске Калининградской области.  (Лц. КЛГ 02356 ВЭ, Гос.рег. 27-20-384). г.Калининград: ООО"Балтфармацевтика", ИП "Ваулина Л.К." - 1 папка: 1 кн. - 31 л. \\\ Арх.146 (6,8 Мб).</t>
  </si>
  <si>
    <t>Арх.147</t>
  </si>
  <si>
    <t>Брисюк А.В., Пышный М.Н</t>
  </si>
  <si>
    <t>Первичные материалы к отчёту: Брисюк А.В., Пышный М.Н., 2020. Информационный отчет по объекту "Геологическое изучение, включающее поиски и оценку месторождений янтаря на участках недр "Кутузовский", "Низовский" и "Добринский" в Зеленоградском и Гурьевском районах Калининградской области". (Лц. КЛГ 02474 ТП, КЛГ 02476 ТП, КЛГ 02471 ТП, Гос.рег. 27-18-305). г.Калининград: ООО "Ойлинвест" - 1 папка: 1 кн. – 149 л., 7/7 л.гр.пр. \\\ КЛГ-463 (34,5 Мб), од-463(1075,2 Мб), Арх.147 (1034,24 Мб)</t>
  </si>
  <si>
    <t>Арх.148</t>
  </si>
  <si>
    <r>
      <t>Первичные материалы к отчёту: Ваулина Л.К., 2020. Отчет о результатах  работ по геологическому изучению участка недр  с целью поисков и оценки запасов подземных вод для водоснабжения племенной фермы ООО "Корнево» в пос.Космодемьянское, МО "Гурьевский городской округ" Калининградской области." (лц. КЛГ 80044 ВП, Гос.рег. 27-18-323). г.Калининград: ООО" Корнево", ИП "Ваулина Л.К." - 1 папка: 1 кн. - 103 л. \\\ КЛГ-485 (57,7 Мб), од-485 (77.9 Мб),</t>
    </r>
    <r>
      <rPr>
        <b/>
        <sz val="10"/>
        <color indexed="8"/>
        <rFont val="Arial Cyr"/>
        <charset val="204"/>
      </rPr>
      <t xml:space="preserve"> Арх.148 (20,1 Мб).</t>
    </r>
  </si>
  <si>
    <t>Арх.149</t>
  </si>
  <si>
    <t>Первичные материалы к отчёту: Карпова Н.В., 2020. Отчет о результатах работ по геологическому изучению участка недр в целях поисков и оценки подземных вод для питьевого, хозяйственно-бытового водоснабжения и технологического обеспечения водой объектов АО «Аэропорт «Храброво» на участке существующего водозабора в пос. Храброво МО «Гурьевский городской округ» Калининградской области. Подсчет запасов по состоянию на 10.01.2020 г. (лц. КЛГ 80151 ВП, Гос.рег. 27-19-350, Протокол ЭКЗ № 08 пв от 27.05.2020г, Приказ утверждения протокола №200 от  29.05.2020г.). г.Гусев: АО «Аэропорт «Храброво», ИП "Карпова Н.В." - 2 кн. – 254 л. \\\ КЛГ-464 (209 Мб), од-464 (287 Мб), Арх. 149 (78,4 Мб).</t>
  </si>
  <si>
    <t>Арх.150</t>
  </si>
  <si>
    <t>Первичные материалы к отчёту: Брисюк А.В., Пышный М.Н., Сербина Л.Ю., 2020. Отчет о результатах поисково-оценочных работ на янтарь на участке "Мельниково" Ковровской лицензионной площади с технико-экономическим обоснованием временных разведочных кондиций и подсчетом запасов по состоянию на 01.01.2020г. (Лц. КЛГ 02475 ТП, Гос.рег. 27-18-304, Протокол ГКЗ № 6395-оп от 10.06.20г). г.Калининград: ООО "Гермес" - 2 папки: 4 кн. – 677 л., 13/13 л.гр.пр. \\\ КЛГ-468 (553 Мб), од-468 (1154 Мб), Арх.150 (547 Мб)</t>
  </si>
  <si>
    <t>Арх.151</t>
  </si>
  <si>
    <t>ООО "Карьер Ольшанский"</t>
  </si>
  <si>
    <t>Первичные материалы к отчёту: Гурская Т.В., Кунаева Т.А., Сковпень Л.Н., 2020. Отчет о результатах разведки  песков, пригодных для строительных работ, в пределах северной части месторождения «Красновское», проведенной в 2019 г. с подсчетом запасов по состоянию на 01.02.2020. (МО «Зеленоградский городской округ» Калининградской области, РФ). (Лц КЛГ 80172 ТЭ, Гос.рег. 27-19-372). г.Гусев: ООО "Карьер Ольшанский", ООО "Балтгеолресурсы". - 1 папка: 1 кн. – 182 л., 3/7 л.гр.пр. \\\ КЛГ-469 (133 Мб), од-469 (143 Мб), Арх. 151 (9,61 Мб).</t>
  </si>
  <si>
    <t>Арх.152</t>
  </si>
  <si>
    <t xml:space="preserve"> Брова А.А., Маршак П.А</t>
  </si>
  <si>
    <t>ООО "ФО "Прима Италияна"</t>
  </si>
  <si>
    <t>Первичные материалы к отчёту: Брова А.А., Маршак П.А., 2020. Отчет о выполнении работ по объекту: "Оценка запасов подземных вод дл технологического обеспечения водой предприятия ООО "ФО "Прима Италияна", расположенного в поселке Каменка МО "Зеленоградского городского округа" Калининградской области. Подсчет запасов по состоянию на 14.10.2019г. (Лц. КЛГ 80169 ВР, Гос.рег.27-19375). г.Калининград: ООО "ФО "Прима Италияна", ООО "Артезианские скважины". - 1 кн. – 84 л. \\\ КЛГ-471 (44,1 Мб), од-471 (48,4 Мб), Арх.152 (4,31 Мб).</t>
  </si>
  <si>
    <t>Арх.153</t>
  </si>
  <si>
    <r>
      <t xml:space="preserve">Первичные материалы к отчету: "О поисково-оценочном бурение на Щучьей площади в Гурьевском районе Калининградской области". (Лц. КЛГ 02472 НП, Гос.рег. 27-20-382).ООО "Ойлинвест". \\\ </t>
    </r>
    <r>
      <rPr>
        <b/>
        <sz val="10"/>
        <rFont val="Arial Cyr"/>
        <charset val="204"/>
      </rPr>
      <t xml:space="preserve">Арх.153 </t>
    </r>
    <r>
      <rPr>
        <sz val="11"/>
        <color theme="1"/>
        <rFont val="Calibri"/>
        <family val="2"/>
        <charset val="204"/>
        <scheme val="minor"/>
      </rPr>
      <t>(52,3 Мб),КЛГ-486 (68,5 Мб), од-486 (140 Мб)</t>
    </r>
  </si>
  <si>
    <t>Арх.154</t>
  </si>
  <si>
    <t>Ваулина  Л.К., 2020. Отчет о результатах работ по геологическому изучению участка недр с целью поисков и оценки запасов подземных вод для водоснабжения базы СНО ФГУП «Росморпорт» в г.Калининграде. Подсчет запасов по состоянию на 15.12.2019 г. (Лц. КЛГ 02462 ВП, Гос.рег. 27-15-217). г.Калининград: СНО СЗБФ ФГУП «Росморпорт», ИП "Ваулина Л.К." - 1 кн. - 138 л. \\\  КЛГ-472 (46,1 Мб), ОД-472 (63,3 Мб), Арх.154 (17,2 Мб)</t>
  </si>
  <si>
    <t>Арх.155</t>
  </si>
  <si>
    <t>ИП "Труфанова Л,Ф,"</t>
  </si>
  <si>
    <r>
      <rPr>
        <b/>
        <sz val="10"/>
        <rFont val="Arial Cyr"/>
        <charset val="204"/>
      </rPr>
      <t>Первичные материалы к</t>
    </r>
    <r>
      <rPr>
        <sz val="11"/>
        <color theme="1"/>
        <rFont val="Calibri"/>
        <family val="2"/>
        <charset val="204"/>
        <scheme val="minor"/>
      </rPr>
      <t>: "Труфанова Л.Ф., 2021. Отчету о результатах разведочных работ с целью оценки запасов питьевых подземных вод действующего водозабора ООО СКО "Калининградпрофкурорт" на участке санатория "Янтарный берег" в городе Светлогорск Калининградской области. (Лц КЛГ01900 ВЭ, Гос.рег. 27-18-297, Приказ утверждения № 399 от 12.08.2022г., Заключение ЭКЗ № 08 пв от 11.08.2022г.).  г.Светлогорск: ООО СКО " Калининградпрофкурорт ", ИП "Труфанова Л.Ф." - 1 папка: 2 кн. - 206 л. \\\ КЛГ-534 (259 Мб), од-534 (327 Мб), Арх.155 (67,5 Мб) - 1 папка: 1 кн. - 17 л. \\\ Арх.155 (67,5 Мб)</t>
    </r>
  </si>
  <si>
    <t>Арх.156</t>
  </si>
  <si>
    <r>
      <rPr>
        <b/>
        <sz val="10"/>
        <color indexed="8"/>
        <rFont val="Arial Cyr"/>
        <charset val="204"/>
      </rPr>
      <t>Первичные материалы к отчету: Ваулина Л.К., 2020.</t>
    </r>
    <r>
      <rPr>
        <sz val="10"/>
        <color indexed="8"/>
        <rFont val="Arial Cyr"/>
        <charset val="204"/>
      </rPr>
      <t xml:space="preserve"> Отчет о результатах работ по геологическому изучению участка недр с целью поисков и оценки запасов подземных вод для технологического обеспечения водой ОАО "Завод ЖБИ-2» в г. Калининграде, ул.Мукомольная, 14. Подсчет запасов по состоянию на 01.08.2019г. (Лц. КЛГ 80148 ВР, Гос.рег. 27-19-355, Протокол ЭКЗ №13 пв от 14.10.2020г., Приказ утверждения №425 от 16.10.2020г.). г.Калининград: ОАО "Завод ЖБИ-2», ИП "Ваулина Л.К." - 1 папка: 2 кн. – 125 л. \\\ КЛГ-475 (42,6 Мб), од-475 (49,3 Мб),</t>
    </r>
    <r>
      <rPr>
        <b/>
        <sz val="10"/>
        <color indexed="8"/>
        <rFont val="Arial Cyr"/>
        <charset val="204"/>
      </rPr>
      <t xml:space="preserve"> Арх.156 (6,77 Мб)</t>
    </r>
  </si>
  <si>
    <t>Арх.157</t>
  </si>
  <si>
    <t>ООО "Мираторг Запад"</t>
  </si>
  <si>
    <t>Первичные материалы к отчету: Никутина Н.Г., 2020. Отчет о результатах работ по переоценке запасов подземных вод для питьевого, хозяйственно-бытового водоснабжения и технологического обеспечения водой объектов ООО "Мираторг Запад" на Невском месторождении питьевых подземных вод в пос.Невское МО "Гурьевский городской округ" Калининградской области. Подсчет запасов по состоянию на 09.12.2019г. (Лц. КЛГ 02504 ВЭ, Гос.рег. 27-19-359, Протокол ТКЗ 22-20/КО от 22.09.2020г.). г.Калининград: ООО "Мираторг Запад", ИП "Никутина Н.Г.". - 2 кн. – 335 л. \\\ КЛГ-473 (152 Мб), од-473 (164 Мб), Арх.157 (11,7 Мб)</t>
  </si>
  <si>
    <t>Арх.158</t>
  </si>
  <si>
    <r>
      <rPr>
        <b/>
        <sz val="10"/>
        <color indexed="8"/>
        <rFont val="Arial Cyr"/>
        <charset val="204"/>
      </rPr>
      <t>Первичные материалы к отчёту: Карпова Н.В., Карпов И.В., 2020.</t>
    </r>
    <r>
      <rPr>
        <sz val="10"/>
        <color indexed="8"/>
        <rFont val="Arial Cyr"/>
        <charset val="204"/>
      </rPr>
      <t xml:space="preserve"> Отчет о результатах работ по геологическому изучению участка недр в целях поисков и оценки подземных вод для водоснабжения свиноводческого комплекса на 6000 основных свиноматок полного цикла вблизи п.Ермаково МО «Правдинский городской округ» Калининградской области (подсчет запасов по состоянию на 26.01.2020г.). (Лц. КЛГ 02511 ВП, Гос.рег.27-19-352, Протокол ТКЗ №23-20/КО от 25.09.2020г.). г.Гусев: ООО "ПСП-2", ИП "Карпова Н.В.". - 2 кн. – 333 л.\\\ КЛГ-474 (263 Мб), од-474 (346 Мб),</t>
    </r>
    <r>
      <rPr>
        <b/>
        <sz val="10"/>
        <color indexed="8"/>
        <rFont val="Arial Cyr"/>
        <charset val="204"/>
      </rPr>
      <t xml:space="preserve"> Арх.158 (78,2 Мб)</t>
    </r>
  </si>
  <si>
    <t>Арх.159</t>
  </si>
  <si>
    <t>Ееремина Ю.А.</t>
  </si>
  <si>
    <t>Калининградская областная таможня</t>
  </si>
  <si>
    <r>
      <t>Первичные материалы к отчёту: Еремина Ю.А., 2020.</t>
    </r>
    <r>
      <rPr>
        <sz val="10"/>
        <color indexed="8"/>
        <rFont val="Arial Cyr"/>
        <charset val="204"/>
      </rPr>
      <t xml:space="preserve"> Оценка запасов подземных вод для питьевого и хозяйственно-бытового водоснабжения </t>
    </r>
    <r>
      <rPr>
        <b/>
        <sz val="10"/>
        <color indexed="8"/>
        <rFont val="Arial Cyr"/>
        <charset val="204"/>
      </rPr>
      <t>МАПП «Багратионовск»</t>
    </r>
    <r>
      <rPr>
        <sz val="10"/>
        <color indexed="8"/>
        <rFont val="Arial Cyr"/>
        <charset val="204"/>
      </rPr>
      <t xml:space="preserve">, расположенного в Багратионовском районе Калининградской области. (Лц. КЛГ 02454 ВЭ, Гос.рег.27-20-395). г.Калининград: Калининградская областная таможня, ИП "Еремина Ю.А.". - 1 папка: 1 кн. – 140 л., 5/5 л.гр.пр. \\\ КЛГ-476 (139 Мб), од-476 (178 Мб), </t>
    </r>
    <r>
      <rPr>
        <b/>
        <sz val="10"/>
        <color indexed="8"/>
        <rFont val="Arial Cyr"/>
        <charset val="204"/>
      </rPr>
      <t>Арх. 159 (35,4 Мб)</t>
    </r>
  </si>
  <si>
    <t>Арх.160</t>
  </si>
  <si>
    <t xml:space="preserve"> Семенчук А.В</t>
  </si>
  <si>
    <t>ООО "Геологический центр СПбГУ"</t>
  </si>
  <si>
    <r>
      <t xml:space="preserve">Первичные материалы к отчёту: Семенчук А.В., 2020. </t>
    </r>
    <r>
      <rPr>
        <sz val="10"/>
        <color indexed="8"/>
        <rFont val="Arial Cyr"/>
        <charset val="204"/>
      </rPr>
      <t xml:space="preserve">Отчет о результатах работ по объекту "Разведка Советского месторождения питьевых подземных вод с целью переоценки запасов подземных вод для хозяйственно-питьевого и технологического водоснабжения города Советска Калининградской области". Подсчет запасов по состоянию на 01.09.2019г. (Лц. КЛГ 01808 ВЭ, Гос.рег. 27-19-376. Протокол ТКЗ № 12-20/КО от 24.04.2020г.). г.: Санкт-Петербург: МП ПУ "Водоканал", ООО "Геологический центр СПбГУ". - 1 папка: 4 кн. – 931л., 4/6 л.гр.пр. \\\ КЛГ-477 (522 Мб), од-477 (605 Мб), </t>
    </r>
    <r>
      <rPr>
        <b/>
        <sz val="10"/>
        <color indexed="8"/>
        <rFont val="Arial Cyr"/>
        <charset val="204"/>
      </rPr>
      <t>Арх.160 (83,3 Мб).</t>
    </r>
  </si>
  <si>
    <t>Арх.161</t>
  </si>
  <si>
    <t>Панов В.В.,</t>
  </si>
  <si>
    <t>ООО "Унисервис</t>
  </si>
  <si>
    <r>
      <t xml:space="preserve">Первичные материалы к отчёту: </t>
    </r>
    <r>
      <rPr>
        <sz val="10"/>
        <color indexed="8"/>
        <rFont val="Arial Cyr"/>
        <charset val="204"/>
      </rPr>
      <t xml:space="preserve">Панов В.В., 2016. Отчет по разведке торфа на месторождении </t>
    </r>
    <r>
      <rPr>
        <b/>
        <sz val="10"/>
        <color indexed="8"/>
        <rFont val="Arial Cyr"/>
        <charset val="204"/>
      </rPr>
      <t>"Бородино"</t>
    </r>
    <r>
      <rPr>
        <sz val="10"/>
        <color indexed="8"/>
        <rFont val="Arial Cyr"/>
        <charset val="204"/>
      </rPr>
      <t xml:space="preserve"> МО "Краснознаменский район" Калининградской области. (Лц. КЛГ 80020 ТЭ, Гос.рег. 27-16-239, Протокол ЭКЗ №1 тп от 17.03.2016г., Приказ утверждения № 108 от 21.03.2016г.). г.Тверь: ООО "Унисервис, ИП "Женихов К.Ю.". - 1 папка: 2 кн. – 170л., 4/4 л.гр.пр. \\\ КЛГ-478 (42,4 Мб), од-478 (79,2 Мб), </t>
    </r>
    <r>
      <rPr>
        <b/>
        <sz val="10"/>
        <color indexed="8"/>
        <rFont val="Arial Cyr"/>
        <charset val="204"/>
      </rPr>
      <t>Арх.161 (35,7 Мб).</t>
    </r>
  </si>
  <si>
    <t>Арх.162</t>
  </si>
  <si>
    <t xml:space="preserve">ООО "Балтийские семена" </t>
  </si>
  <si>
    <r>
      <t xml:space="preserve">Первичные материалы к отчёту: Никутина Н.Г., 2020. </t>
    </r>
    <r>
      <rPr>
        <sz val="10"/>
        <color indexed="8"/>
        <rFont val="Arial Cyr"/>
        <charset val="204"/>
      </rPr>
      <t>Отчет о результатах работ по геологическому изучению участка недр в целях оценки подземных вод для технологического обеспечения водой объектов сельскохозяйственного назначения ООО "Балтийские семена" в районе пос. Ржевское МО "Славский городской округ" Калининградской области. Подсчет запасов по состоянию на 18.07.2020г. (Лц. КЛГ 80155 ВР, Гос.рег.27-19-370). г.Калининград: ООО "Балтийские семена", ИП "Никутина Н.Г". - 1 кн. – 106 л. \\\ КЛГ-479 (54,6 Мб), од-479 (57,6 Мб),</t>
    </r>
    <r>
      <rPr>
        <b/>
        <sz val="10"/>
        <color indexed="8"/>
        <rFont val="Arial Cyr"/>
        <charset val="204"/>
      </rPr>
      <t xml:space="preserve"> Арх.162 (2,95 Мб)</t>
    </r>
  </si>
  <si>
    <t>Арх.163</t>
  </si>
  <si>
    <t>ООО "Фрегат-22"</t>
  </si>
  <si>
    <r>
      <t>Первичные материалы к отчёту: Никутина Н.Г., 2020.</t>
    </r>
    <r>
      <rPr>
        <sz val="10"/>
        <color indexed="8"/>
        <rFont val="Arial Cyr"/>
        <charset val="204"/>
      </rPr>
      <t xml:space="preserve"> Отчет о результатах  работ по геологическому изучению участка недр с целью оценки запасов подземных вод для технологического обеспечения водой ООО "Фрегат-22" в г.Светлый Калининградской области. Подсчет запасов по состоянию на 25.05.2020г.  (Лц. КЛГ 80154 ВР, Гос.рег. 27-19-380г.). г.Калининград: ООО "Фрегат-22", ИП "Никутина Н.Г.". - 1 кн. - 128 л. \\\ КЛГ-480 (55,3 Мб), од-480 (60 Мб.),</t>
    </r>
    <r>
      <rPr>
        <b/>
        <sz val="10"/>
        <color indexed="8"/>
        <rFont val="Arial Cyr"/>
        <charset val="204"/>
      </rPr>
      <t xml:space="preserve"> Арх.163 (4,64 Мб).</t>
    </r>
  </si>
  <si>
    <t>Арх.164</t>
  </si>
  <si>
    <t>Баранцев А.А</t>
  </si>
  <si>
    <t>ООО "Лукойл-Инжиниринг"</t>
  </si>
  <si>
    <r>
      <t>Первичные материалы к отчёту: Баранцев А.А.,</t>
    </r>
    <r>
      <rPr>
        <sz val="10"/>
        <color indexed="8"/>
        <rFont val="Arial Cyr"/>
        <charset val="204"/>
      </rPr>
      <t xml:space="preserve"> 2020. Выполнение обработки и переинтерпретации сейсмических материалов 2D и 3D на лицензионном участке </t>
    </r>
    <r>
      <rPr>
        <b/>
        <sz val="10"/>
        <color indexed="8"/>
        <rFont val="Arial Cyr"/>
        <charset val="204"/>
      </rPr>
      <t>«Балтийский»</t>
    </r>
    <r>
      <rPr>
        <sz val="10"/>
        <color indexed="8"/>
        <rFont val="Arial Cyr"/>
        <charset val="204"/>
      </rPr>
      <t xml:space="preserve"> с учётом результатов проведённого бурения с целью определения дальнейших направлений и объектов нефтепоисковых работ. (Лц. ШБТ 14384 НП, Гос.рег. 643м-20-1038). г.Москва: ООО "Лукойл-КМН". ООО "Лукойл-Инжиниринг". - 2 папки: 2 кн. – 408 л., 51/51 л.гр.пр. \\\ КЛГ-482 (735 Мб), од-482 (735мб+ HDD (118Гб)),</t>
    </r>
    <r>
      <rPr>
        <b/>
        <sz val="10"/>
        <color indexed="8"/>
        <rFont val="Arial Cyr"/>
        <charset val="204"/>
      </rPr>
      <t xml:space="preserve"> Арх.164 (118Гб).</t>
    </r>
  </si>
  <si>
    <t>127 694</t>
  </si>
  <si>
    <t>Арх.165</t>
  </si>
  <si>
    <t>Калининградгеофизика</t>
  </si>
  <si>
    <r>
      <t xml:space="preserve">Первичные материалы к отчёту: Карнаухова В.В., 2020. </t>
    </r>
    <r>
      <rPr>
        <sz val="10"/>
        <color indexed="8"/>
        <rFont val="Arial Cyr"/>
        <charset val="204"/>
      </rPr>
      <t xml:space="preserve">Первичные материалы к: "Проведение сейсморазведочных работ МОГОТ-3D в 2020 году на </t>
    </r>
    <r>
      <rPr>
        <b/>
        <sz val="10"/>
        <color indexed="8"/>
        <rFont val="Arial Cyr"/>
        <charset val="204"/>
      </rPr>
      <t xml:space="preserve">Дубковской и Мозырско-Фрунзенской площадях Южного </t>
    </r>
    <r>
      <rPr>
        <sz val="10"/>
        <color indexed="8"/>
        <rFont val="Arial Cyr"/>
        <charset val="204"/>
      </rPr>
      <t xml:space="preserve">лицензионного участка ООО "Лукойл-КМН" на территории Калининградской области. (Лц. КЛГ 11389 НР, Гос.рег.27-20-393). г.Калининград: ООО "Лукойл-КМН", АО "Росгео", АО "Калининградгеофизика". - 1 папка: 1 кн. – 235 л., 24/24 л.гр.пр.+hdd </t>
    </r>
    <r>
      <rPr>
        <b/>
        <sz val="10"/>
        <color indexed="8"/>
        <rFont val="Arial Cyr"/>
        <charset val="204"/>
      </rPr>
      <t xml:space="preserve">\\\ Арх.165 (648216 МБ). \\\ </t>
    </r>
    <r>
      <rPr>
        <sz val="10"/>
        <color indexed="8"/>
        <rFont val="Arial Cyr"/>
        <charset val="204"/>
      </rPr>
      <t>Крук П.Н., Натеганов А.Э, Сатубалиев Д.Ш., и др. 2022г. Отчёт на тему: «Обработка и интерпретация материалов сейсморазведочных работ 3D на Дубковской и Мозырско-Фрунзенской площадях, лицензионный участок «Южный». (Лц. КЛГ 11389 НР, Гос.рег. 27-20-393). г. Волгоград: ПАО «НК«Лукойл», ООО «ЛУКОЙЛ-КМН», ООО «ЛУКОЙЛ-Инжиниринг», Филиал ООО «ЛУКОЙЛ-Инжиниринг»«ПермНИПИнефть» в г. Перми. - 1 пака: 1 кн. – 254 л., 54/54 л.гр.пр.+hdd \\\ КЛГ-529 (3845 Мб), од-529 (3,58 Гб + 929 Гб), Арх.165 (648216 Мб.)</t>
    </r>
  </si>
  <si>
    <t>Арх.166</t>
  </si>
  <si>
    <t>Олиферова О.А.</t>
  </si>
  <si>
    <t>ЗАО "Гидэк"</t>
  </si>
  <si>
    <r>
      <t>Первичные материалы к отчёту: Олиферова О.А., 2018. О</t>
    </r>
    <r>
      <rPr>
        <sz val="10"/>
        <color indexed="8"/>
        <rFont val="Arial Cyr"/>
        <charset val="204"/>
      </rPr>
      <t xml:space="preserve">тчет о результатах работ по объекту: «Геологическое изучение, включающее поиски и оценку месторождений полезных ископаемых (воды подземные питьевые) на участке Спасский в пос.Взморье Светловского городского округа Калининградской области». Подсчет запасов по состоянию на 01.05.2018г. (Лц. КЛГ 02503 ВП, Гос.рег. 27-18-307.). г.Москва: ООО «Калининградская генерация», ООО «Интер РАО – Инжиниринг», ООО «СКМстройгрупп», ЗАО «Гидэк». - 2 кн. –521 л. \\\ КЛГ-487 (345 Мб), од-487 (372 Мб), </t>
    </r>
    <r>
      <rPr>
        <b/>
        <sz val="10"/>
        <color indexed="8"/>
        <rFont val="Arial Cyr"/>
        <charset val="204"/>
      </rPr>
      <t>Арх.166 (27,4 Мб).</t>
    </r>
  </si>
  <si>
    <t>Арх.167</t>
  </si>
  <si>
    <r>
      <rPr>
        <sz val="10"/>
        <color indexed="8"/>
        <rFont val="Arial Cyr"/>
        <charset val="204"/>
      </rPr>
      <t>Первичные материалы к отчёту: Чегесов В.К., 2021. Отчёт о результатах разведочного бурения на Рязанском месторождении нефти. (Лц. КЛГ02513 НЭ, Гос.рег. 27-20-383). г.Калининград: ООО «СПБгеопроект». - 1 папка: 1 кн. – 162 л., 6/6 л.гр.пр.\</t>
    </r>
    <r>
      <rPr>
        <b/>
        <sz val="10"/>
        <color indexed="8"/>
        <rFont val="Arial Cyr"/>
        <charset val="204"/>
      </rPr>
      <t xml:space="preserve">\\ КЛГ-489 (386 Мб), од-489 (1302 Мб). Арх.167 (855 Мб).
</t>
    </r>
  </si>
  <si>
    <t>Арх.168</t>
  </si>
  <si>
    <t>Бороздин А.П., Пестриков А.А</t>
  </si>
  <si>
    <r>
      <t>Первичные материалы к отчёту: Бороздин А.П., Пестриков А.А., 2020.</t>
    </r>
    <r>
      <rPr>
        <sz val="10"/>
        <color indexed="8"/>
        <rFont val="Arial Cyr"/>
        <charset val="204"/>
      </rPr>
      <t xml:space="preserve"> Отчёт о результатах геологоразведочных работ на месторождении янтаря </t>
    </r>
    <r>
      <rPr>
        <b/>
        <sz val="10"/>
        <color indexed="8"/>
        <rFont val="Arial Cyr"/>
        <charset val="204"/>
      </rPr>
      <t>«Вишневое»</t>
    </r>
    <r>
      <rPr>
        <sz val="10"/>
        <color indexed="8"/>
        <rFont val="Arial Cyr"/>
        <charset val="204"/>
      </rPr>
      <t xml:space="preserve"> с технико-экономическим обоснованием постоянных разведочных кондиций и подсчетом запасов по состоянию на 01.01.2020г. (Лц. КЛГ 02506 ТЭ, Гос.рег. 27-18-329, Протокол ГКЗ № 6641 от 25.03.2021г.). г.Санкт-Петербург: ООО «Гермес», ООО «ЛИМС». - 2 папка: 6 кн. – 1079 л., 17/17 л.гр.пр. \\\ КЛГ-490 (313 Мб), од-490 (1334 Мб), </t>
    </r>
    <r>
      <rPr>
        <b/>
        <sz val="10"/>
        <color indexed="8"/>
        <rFont val="Arial Cyr"/>
        <charset val="204"/>
      </rPr>
      <t>Арх.168 (958 Мб).</t>
    </r>
  </si>
  <si>
    <t>Арх.169</t>
  </si>
  <si>
    <t xml:space="preserve"> ГП КО «Водоканал»</t>
  </si>
  <si>
    <r>
      <t>Первичные материалы к отчёту:</t>
    </r>
    <r>
      <rPr>
        <sz val="10"/>
        <color indexed="8"/>
        <rFont val="Arial Cyr"/>
        <charset val="204"/>
      </rPr>
      <t xml:space="preserve"> </t>
    </r>
    <r>
      <rPr>
        <b/>
        <sz val="10"/>
        <color indexed="8"/>
        <rFont val="Arial Cyr"/>
        <charset val="204"/>
      </rPr>
      <t>Скутин В.И</t>
    </r>
    <r>
      <rPr>
        <sz val="10"/>
        <color indexed="8"/>
        <rFont val="Arial Cyr"/>
        <charset val="204"/>
      </rPr>
      <t>., 2020. Отчёт по геологическому изучению в целях поисков и оценки подземных вод для питьевого, хозяйственно-бытового водоснабжения и технологического обеспечения водой мкр.Прегольский ГО «Город Калининград», Калининградской области. (Лц. КЛГ 80197 ВП, Гос.рег.27-20-390). г.Санкт-Петербург: ГП КО «Водоканал», АО «СПб НИИИ «ЭИЗ»». - 1 папка: 1 кн. – 191 л., 9/9 л.гр.пр. \\\ КЛГ-491 (98,4 Мб), од-491 (111 Мб),</t>
    </r>
    <r>
      <rPr>
        <b/>
        <sz val="10"/>
        <color indexed="8"/>
        <rFont val="Arial Cyr"/>
        <charset val="204"/>
      </rPr>
      <t xml:space="preserve"> Арх.169 (10 Мб).</t>
    </r>
  </si>
  <si>
    <t>Арх.170</t>
  </si>
  <si>
    <t>ООО "Балткерамика"</t>
  </si>
  <si>
    <r>
      <t xml:space="preserve">Первичные материалы к отчёту: Гурская Т.В., 2020. </t>
    </r>
    <r>
      <rPr>
        <sz val="10"/>
        <color indexed="8"/>
        <rFont val="Arial Cyr"/>
        <charset val="204"/>
      </rPr>
      <t xml:space="preserve">Отчет о результатах разведки глинистого сырья на западной части месторождения керамических глин </t>
    </r>
    <r>
      <rPr>
        <b/>
        <sz val="10"/>
        <color indexed="8"/>
        <rFont val="Arial Cyr"/>
        <charset val="204"/>
      </rPr>
      <t>«Яблоневское»</t>
    </r>
    <r>
      <rPr>
        <sz val="10"/>
        <color indexed="8"/>
        <rFont val="Arial Cyr"/>
        <charset val="204"/>
      </rPr>
      <t xml:space="preserve"> (МО «Гурьевский городской округ» Калининградской области, РФ). (Лц. КЛГ 80073 ТР, Гос.рег.27-19-373). г.Гусев: ООО «Балткерамика», ИП «Гурская Т.В.». - 1 папка: 1 кн. – 203 л., 3/4 л.гр.пр. \\\ КЛГ-493 (194 Мб), од-493 (201 Мб), </t>
    </r>
    <r>
      <rPr>
        <b/>
        <sz val="10"/>
        <color indexed="8"/>
        <rFont val="Arial Cyr"/>
        <charset val="204"/>
      </rPr>
      <t>Арх.170 (7 Мб).</t>
    </r>
  </si>
  <si>
    <t>Арх.171</t>
  </si>
  <si>
    <t>ООО «СКМ»</t>
  </si>
  <si>
    <r>
      <t>Первичные материалы к отчёту: Карпов И.В., 2021.</t>
    </r>
    <r>
      <rPr>
        <sz val="10"/>
        <color indexed="8"/>
        <rFont val="Arial Cyr"/>
        <charset val="204"/>
      </rPr>
      <t xml:space="preserve"> Отчет о результатах работ по объекту «Оценка запасов подземных вод на участке действующего водозабора ООО «СКМ» для технического водоснабжения предприятия в г. Светлый МО «Светловский городской округ» Калининградской области» (подсчет запасов по состоянию на 20.04.2021 г.). г.Гусев: ООО «СКМ», ИП «Карпов И.В.». - 1 кн. – 151 л. \\\ КЛГ-494 (82,9 Мб), од-494 (103 Мб),</t>
    </r>
    <r>
      <rPr>
        <b/>
        <sz val="10"/>
        <color indexed="8"/>
        <rFont val="Arial Cyr"/>
        <charset val="204"/>
      </rPr>
      <t xml:space="preserve"> Арх.171 (20,8 Мб).</t>
    </r>
  </si>
  <si>
    <t>Арх.172</t>
  </si>
  <si>
    <r>
      <t>Первичные материалы к отчёту: Гурская Т.В.,2020.</t>
    </r>
    <r>
      <rPr>
        <sz val="10"/>
        <color indexed="8"/>
        <rFont val="Arial Cyr"/>
        <charset val="204"/>
      </rPr>
      <t xml:space="preserve"> Отчет о результатах  доразведки подстилающих песков в пределах лицензионного участка недр месторождения керамических глин </t>
    </r>
    <r>
      <rPr>
        <b/>
        <sz val="10"/>
        <color indexed="8"/>
        <rFont val="Arial Cyr"/>
        <charset val="204"/>
      </rPr>
      <t>«Яблоневское»,</t>
    </r>
    <r>
      <rPr>
        <sz val="10"/>
        <color indexed="8"/>
        <rFont val="Arial Cyr"/>
        <charset val="204"/>
      </rPr>
      <t xml:space="preserve"> проведенной в 2020 г. с подсчетом запасов по состоянию на 01.12.2020г. (Лц КЛГ 02004 ТР, Гос.рег. 27-20-398). г.Гусев: ООО «Балткерамика», ООО «Балтгеоразведка». - 1 папка: 1 кн. – 148 л., 3/5 л.гр.пр. \\\ КЛГ-495 (278 Мб), од-495 (288 Мб),</t>
    </r>
    <r>
      <rPr>
        <b/>
        <sz val="10"/>
        <color indexed="8"/>
        <rFont val="Arial Cyr"/>
        <charset val="204"/>
      </rPr>
      <t xml:space="preserve"> Арх. 172 (9,75 Мб).</t>
    </r>
  </si>
  <si>
    <t>Арх.173</t>
  </si>
  <si>
    <t>ООО Эдиль-Карьер</t>
  </si>
  <si>
    <r>
      <t>Первичные материалы к отчёту: Гурская Т.В.,2021. О</t>
    </r>
    <r>
      <rPr>
        <sz val="10"/>
        <color indexed="8"/>
        <rFont val="Arial Cyr"/>
        <charset val="204"/>
      </rPr>
      <t xml:space="preserve">тчет о результатах разведки в пределах нижележащей части месторождения песчано-гравийного материала </t>
    </r>
    <r>
      <rPr>
        <b/>
        <sz val="10"/>
        <color indexed="8"/>
        <rFont val="Arial Cyr"/>
        <charset val="204"/>
      </rPr>
      <t>«Буйлинское»,</t>
    </r>
    <r>
      <rPr>
        <sz val="10"/>
        <color indexed="8"/>
        <rFont val="Arial Cyr"/>
        <charset val="204"/>
      </rPr>
      <t xml:space="preserve"> проведенной в 2020 году с подсчетом запасов по состоянию на 01.10.2020. (Лц. КЛГ 01935 ТР, Гос.рег.27-20-401). г.Гусев: ООО «Эдиль-Карьер», ООО «Балтгеоразведка». - 1 папка: 1 кн. – 157 л., 4/5 л.гр.пр. \\\ КЛГ-496 (135 Мб), од-496 (141 Мб), </t>
    </r>
    <r>
      <rPr>
        <b/>
        <sz val="10"/>
        <color indexed="8"/>
        <rFont val="Arial Cyr"/>
        <charset val="204"/>
      </rPr>
      <t>Арх.173 (6,36 Мб).</t>
    </r>
  </si>
  <si>
    <t>Арх.174</t>
  </si>
  <si>
    <r>
      <t xml:space="preserve">Первичные материалы к отчёту: Гурская Т.В., 2020. </t>
    </r>
    <r>
      <rPr>
        <sz val="10"/>
        <color indexed="8"/>
        <rFont val="Arial Cyr"/>
        <charset val="204"/>
      </rPr>
      <t>Отчет о результатах разведки песка и песчано-гравийного материала в пределах лицензионного участка недр «</t>
    </r>
    <r>
      <rPr>
        <b/>
        <sz val="10"/>
        <color indexed="8"/>
        <rFont val="Arial Cyr"/>
        <charset val="204"/>
      </rPr>
      <t>Южно-Комсомольское»</t>
    </r>
    <r>
      <rPr>
        <sz val="10"/>
        <color indexed="8"/>
        <rFont val="Arial Cyr"/>
        <charset val="204"/>
      </rPr>
      <t>, проведенной в 2020 г. с подсчетом запасов по состоянию на 01.06.2020г. (Лц. КЛГ 80087ТЭ, Гос.рег. 27-20-389). г.Гусев: ОАО «Калининградский карьер», ООО «Балтгеоразведка». -1 папка: 1 кн. – 213 л., 4/4 л.гр.пр. \\\ КЛГ-497 (286 Мб), од-497 (296 Мб),</t>
    </r>
    <r>
      <rPr>
        <b/>
        <sz val="10"/>
        <color indexed="8"/>
        <rFont val="Arial Cyr"/>
        <charset val="204"/>
      </rPr>
      <t xml:space="preserve"> Арх.174 (9,69 Мб).</t>
    </r>
  </si>
  <si>
    <t>Арх.175</t>
  </si>
  <si>
    <t xml:space="preserve"> ООО «Залесский фермер»</t>
  </si>
  <si>
    <r>
      <t xml:space="preserve">Первичные материалы к отчёту: Ваулина Л.К., 2021. </t>
    </r>
    <r>
      <rPr>
        <sz val="10"/>
        <color indexed="8"/>
        <rFont val="Arial Cyr"/>
        <charset val="204"/>
      </rPr>
      <t xml:space="preserve">Первичные материалы к: "Отчет о результатах работ по геологическому изучению участка недр с целью оценки запасов подземных вод для питьевого, хозяйственно-бытового водоснабжения и технологического обеспечения водой ООО «Залесский фермер» в г.Полесске Калининградской области. (Лц. КЛГ 80077 ВР, Гос.рег. 27-21-00838). г.Калининград: ООО «Залесский фермер», ИП «Ваулина Л.К.». – 1 кн. – 15 л. \\\ </t>
    </r>
    <r>
      <rPr>
        <b/>
        <sz val="10"/>
        <color indexed="8"/>
        <rFont val="Arial Cyr"/>
        <charset val="204"/>
      </rPr>
      <t>Арх.175 (2,28 Мб).</t>
    </r>
  </si>
  <si>
    <t>Арх.176</t>
  </si>
  <si>
    <t xml:space="preserve"> ООО «СПБгеопроект»</t>
  </si>
  <si>
    <r>
      <t>Первичные материалы к отчёту: Чегесов В.К., 2021.</t>
    </r>
    <r>
      <rPr>
        <sz val="10"/>
        <color indexed="8"/>
        <rFont val="Arial Cyr"/>
        <charset val="204"/>
      </rPr>
      <t xml:space="preserve"> Отчёт о результатах поисково-оценочного бурения на </t>
    </r>
    <r>
      <rPr>
        <b/>
        <sz val="10"/>
        <color indexed="8"/>
        <rFont val="Arial Cyr"/>
        <charset val="204"/>
      </rPr>
      <t>Борокской</t>
    </r>
    <r>
      <rPr>
        <sz val="10"/>
        <color indexed="8"/>
        <rFont val="Arial Cyr"/>
        <charset val="204"/>
      </rPr>
      <t xml:space="preserve"> и </t>
    </r>
    <r>
      <rPr>
        <b/>
        <sz val="10"/>
        <color indexed="8"/>
        <rFont val="Arial Cyr"/>
        <charset val="204"/>
      </rPr>
      <t>Путятинской</t>
    </r>
    <r>
      <rPr>
        <sz val="10"/>
        <color indexed="8"/>
        <rFont val="Arial Cyr"/>
        <charset val="204"/>
      </rPr>
      <t xml:space="preserve"> площадях. (Лц. КЛГ 02432 НП, Гос.рег.27-20-396). г.Калининград: ООО «СПБгеопроект». - 1 папка: 1 кн. – 252 л., 9/9 л.гр.пр. \\\ КЛГ-499 (180 Мб). од-499 (1807 Мб). </t>
    </r>
    <r>
      <rPr>
        <b/>
        <sz val="10"/>
        <color indexed="8"/>
        <rFont val="Arial Cyr"/>
        <charset val="204"/>
      </rPr>
      <t>Арх.176 (1618 Мб).</t>
    </r>
  </si>
  <si>
    <t>Арх.177</t>
  </si>
  <si>
    <t>Цигельницкая П.И.</t>
  </si>
  <si>
    <t>филиал ООО «ЛУКОЙЛ-Инжиниринг» «ВолгоградНИПИморнефть» в г. Волгограде</t>
  </si>
  <si>
    <r>
      <t>Перв</t>
    </r>
    <r>
      <rPr>
        <sz val="10"/>
        <color indexed="8"/>
        <rFont val="Arial Cyr"/>
        <charset val="204"/>
      </rPr>
      <t xml:space="preserve">ичные материалы к отчёту: </t>
    </r>
    <r>
      <rPr>
        <b/>
        <sz val="10"/>
        <color indexed="8"/>
        <rFont val="Arial Cyr"/>
        <charset val="204"/>
      </rPr>
      <t>Цигельницкая П.И.. Божко Е.А., 2019.</t>
    </r>
    <r>
      <rPr>
        <sz val="10"/>
        <color indexed="8"/>
        <rFont val="Arial Cyr"/>
        <charset val="204"/>
      </rPr>
      <t xml:space="preserve"> Оперативный подсчёт запасов углеводородов «</t>
    </r>
    <r>
      <rPr>
        <b/>
        <sz val="10"/>
        <color indexed="8"/>
        <rFont val="Arial Cyr"/>
        <charset val="204"/>
      </rPr>
      <t>Западно-Ушаковского</t>
    </r>
    <r>
      <rPr>
        <sz val="10"/>
        <color indexed="8"/>
        <rFont val="Arial Cyr"/>
        <charset val="204"/>
      </rPr>
      <t>» месторождения. (Лц. КЛГ 10810 НР, Гос.рег. 27-19-358, Протокол ФАН №03-18/823-пр от 21.11.2019г). г.Волгоград: ООО «ЛУКОЙЛ-КМН», филиал ООО «ЛУКОЙЛ-Инжиниринг» «ВолгоградНИПИморнефть» в г. Волгограде. - 1 папка: 2 кн. –181л., 10/10 л.гр.пр. \\\ КЛГ-500 (290 Мб), од-500 (309 Мб),</t>
    </r>
    <r>
      <rPr>
        <b/>
        <sz val="10"/>
        <color indexed="8"/>
        <rFont val="Arial Cyr"/>
        <charset val="204"/>
      </rPr>
      <t xml:space="preserve"> Арх.177 (10,5 Мб).</t>
    </r>
  </si>
  <si>
    <t>Арх.178</t>
  </si>
  <si>
    <r>
      <t xml:space="preserve">Первичные материалы к отчёту: Цигельницкая П.И., Крашакова А.В., 2019. </t>
    </r>
    <r>
      <rPr>
        <sz val="10"/>
        <color indexed="8"/>
        <rFont val="Arial Cyr"/>
        <charset val="204"/>
      </rPr>
      <t xml:space="preserve">Оперативный подсчёт запасов углеводородов </t>
    </r>
    <r>
      <rPr>
        <b/>
        <sz val="10"/>
        <color indexed="8"/>
        <rFont val="Arial Cyr"/>
        <charset val="204"/>
      </rPr>
      <t>«Домновского»</t>
    </r>
    <r>
      <rPr>
        <sz val="10"/>
        <color indexed="8"/>
        <rFont val="Arial Cyr"/>
        <charset val="204"/>
      </rPr>
      <t xml:space="preserve"> месторождения. (Лц. КЛГ 11389 НР, Гос.рег. 27-18-344, Протокол ФАН №03-18/544-пр от 04.10.2019г). г.Волгоград: ПАО «ЛУКОЙЛ», ООО «ЛУКОЙЛ-КМН», филиал ООО «ЛУКОЙЛ-Инжиниринг» «ВолгоградНИПИморнефть» в г. Волгограде. - 1 папка: 2 кн. –181л., 13/13 л.гр.пр. \\\ КЛГ-501 (591 Мб), од-501 (606 Мб), </t>
    </r>
    <r>
      <rPr>
        <b/>
        <sz val="10"/>
        <color indexed="8"/>
        <rFont val="Arial Cyr"/>
        <charset val="204"/>
      </rPr>
      <t>Арх.178 (14,4 Мб).</t>
    </r>
  </si>
  <si>
    <t>Арх.179</t>
  </si>
  <si>
    <t>Сивцева А.А., Божко Е.А.</t>
  </si>
  <si>
    <r>
      <t xml:space="preserve">Первичные материалы к отчёту: Сивцева А.А., Божко Е.А., 2020. </t>
    </r>
    <r>
      <rPr>
        <sz val="10"/>
        <color indexed="8"/>
        <rFont val="Arial Cyr"/>
        <charset val="204"/>
      </rPr>
      <t xml:space="preserve">Оперативный подсчёт запасов углеводородов </t>
    </r>
    <r>
      <rPr>
        <b/>
        <sz val="10"/>
        <color indexed="8"/>
        <rFont val="Arial Cyr"/>
        <charset val="204"/>
      </rPr>
      <t>«Малиновского»</t>
    </r>
    <r>
      <rPr>
        <sz val="10"/>
        <color indexed="8"/>
        <rFont val="Arial Cyr"/>
        <charset val="204"/>
      </rPr>
      <t xml:space="preserve"> месторождения. (Лц. КЛГ 10801 НЭ, Гос.рег. 27-20-392, Протокол ФАН №03-18/914-пр от 02.12.2020г). г.Волгоград: ПАО «ЛУКОЙЛ», ООО «ЛУКОЙЛ-КМН», филиал ООО «ЛУКОЙЛ-Инжиниринг» «ВолгоградНИПИморнефть» в г. Волгограде. - 1 папка: 2 кн. –194л., 17/17 л.гр.пр. \\\ КЛГ-502 (960 Мб), од-502 (963 Мб), </t>
    </r>
    <r>
      <rPr>
        <b/>
        <sz val="10"/>
        <color indexed="8"/>
        <rFont val="Arial Cyr"/>
        <charset val="204"/>
      </rPr>
      <t>Арх.179 (2,53 Мб).</t>
    </r>
  </si>
  <si>
    <t>Арх.180</t>
  </si>
  <si>
    <r>
      <t xml:space="preserve">Первичные материалы к отчёту: Сивцева А.А., Божко Е.А., </t>
    </r>
    <r>
      <rPr>
        <sz val="10"/>
        <color indexed="8"/>
        <rFont val="Arial Cyr"/>
        <charset val="204"/>
      </rPr>
      <t xml:space="preserve">2020. Оперативный подсчёт запасов углеводородов </t>
    </r>
    <r>
      <rPr>
        <b/>
        <sz val="10"/>
        <color indexed="8"/>
        <rFont val="Arial Cyr"/>
        <charset val="204"/>
      </rPr>
      <t>«Зайцевского»</t>
    </r>
    <r>
      <rPr>
        <sz val="10"/>
        <color indexed="8"/>
        <rFont val="Arial Cyr"/>
        <charset val="204"/>
      </rPr>
      <t xml:space="preserve"> месторождения. (Лц. КЛГ 11389 НР, Гос.рег. 27-19-364, Протокол ФАН №03-18/915-пр от 02.12.2020г.). г.Волгоград: ПАО «ЛУКОЙЛ», ООО «ЛУКОЙЛ-КМН», филиал ООО «ЛУКОЙЛ-Инжиниринг» «ВолгоградНИПИморнефть» в г. Волгограде. - 1 папка: 2 кн. –147л., 15/15 л.гр.пр. \\\ КЛГ-503 (628 Мб), од-503 (629Мб), </t>
    </r>
    <r>
      <rPr>
        <b/>
        <sz val="10"/>
        <color indexed="8"/>
        <rFont val="Arial Cyr"/>
        <charset val="204"/>
      </rPr>
      <t>Арх.180 (0,9 Мб).</t>
    </r>
  </si>
  <si>
    <t>Арх.181</t>
  </si>
  <si>
    <t>ИП «Ваулина Л.К.»</t>
  </si>
  <si>
    <r>
      <t xml:space="preserve">Первичные материалы к отчёту: Ваулина Л. К., 2021. </t>
    </r>
    <r>
      <rPr>
        <sz val="10"/>
        <color indexed="8"/>
        <rFont val="Arial Cyr"/>
        <charset val="204"/>
      </rPr>
      <t xml:space="preserve">Отчет о результатах разведочных работ по оценке запасов подземных вод для водоснабжения жилых домов газораспределительной станции ООО «Газпром трансгаз  Санкт-Петербург-Калининградское ЛПУМГ» в пос. Кутузово МО Гурьевский городской округ Калининградской области. Подсчет запасов по состоянию на 07.07.2021 г. (Лц. КЛГ 02159 ВЭ, Гос.рег. 27-19-379). г.Калининград: ООО «Газпром трансгаз Санкт-Петербург», ИП «Ваулина Л.К.». - 1 кн. – 155 л. \\\ КЛГ-504 (45,7 Мб), од-504 (49,8 Мб). </t>
    </r>
    <r>
      <rPr>
        <b/>
        <sz val="10"/>
        <color indexed="8"/>
        <rFont val="Arial Cyr"/>
        <charset val="204"/>
      </rPr>
      <t>Арх. 181 (4 мб)</t>
    </r>
  </si>
  <si>
    <t>Арх.182</t>
  </si>
  <si>
    <r>
      <t>Первичные материалы к отчёту:Ваулина Л.К., 2022.</t>
    </r>
    <r>
      <rPr>
        <sz val="10"/>
        <color indexed="8"/>
        <rFont val="Arial Cyr"/>
        <charset val="204"/>
      </rPr>
      <t xml:space="preserve"> Отчет о результатах разведочных работ в целях оценки запасов подземных вод для водоснабжения ООО "Корнево» в пос.Аистово, МО "Гурьевский городской округ" Калининградской области. Подсчет запасов по состоянию на02.08.2021г. (Лц. КЛГ 80043 ВЭ, Гос.рег.27-18-302, Приказ утверждения № 32 от 26.01.2023г., Заключение ЭКЗ № 01 пв от 26.01.2023г). г.Калининград: ООО «Корнево», ИП «Ваулина Л.К.». 1 папка: 2 кн. – 175л. </t>
    </r>
    <r>
      <rPr>
        <b/>
        <sz val="10"/>
        <color indexed="8"/>
        <rFont val="Arial Cyr"/>
        <charset val="204"/>
      </rPr>
      <t>\\\ КЛГ-538 (66,8 Мб), ОД-538 (73,8 Мб), Арх.182 (7 Мб).</t>
    </r>
  </si>
  <si>
    <t>Арх.183</t>
  </si>
  <si>
    <t>ООО «ЭкоИнвестГрупп</t>
  </si>
  <si>
    <r>
      <t>Первичные материалы к отчёту: Сагателян Н.М., 2021.</t>
    </r>
    <r>
      <rPr>
        <sz val="10"/>
        <color indexed="8"/>
        <rFont val="Arial Cyr"/>
        <charset val="204"/>
      </rPr>
      <t xml:space="preserve"> Информационный отчёт «Проведение геологического изучения (поиски и оценка) на калийно-магниевые соли на участке недр </t>
    </r>
    <r>
      <rPr>
        <b/>
        <sz val="10"/>
        <color indexed="8"/>
        <rFont val="Arial Cyr"/>
        <charset val="204"/>
      </rPr>
      <t>«Поддубный»</t>
    </r>
    <r>
      <rPr>
        <sz val="10"/>
        <color indexed="8"/>
        <rFont val="Arial Cyr"/>
        <charset val="204"/>
      </rPr>
      <t xml:space="preserve"> Калининградской области, РФ». (Лц. КЛГ 02490 ТП, Гос.рег.27-17-270). г.Калининград: ООО «ЭкоИнвестГрупп». – 1 папка: 1 кн. – 208 л.. 1/1 л.гр.пр. \\\ КЛГ-506 (52,8 Мб), Од-506 (313 Мб), </t>
    </r>
    <r>
      <rPr>
        <b/>
        <sz val="10"/>
        <color indexed="8"/>
        <rFont val="Arial Cyr"/>
        <charset val="204"/>
      </rPr>
      <t xml:space="preserve">Арх.183 (255 Мб). </t>
    </r>
  </si>
  <si>
    <t>Арх.184</t>
  </si>
  <si>
    <r>
      <t xml:space="preserve">Первичные материалы к отчёту: </t>
    </r>
    <r>
      <rPr>
        <sz val="10"/>
        <color indexed="8"/>
        <rFont val="Arial Cyr"/>
        <charset val="204"/>
      </rPr>
      <t xml:space="preserve">Вершинин Д.С., 2021. Отчет о результатах работ по объекту «Оценка запасов подземных вод участка действующего водозабора для питьевого, хозяйственно-бытового водоснабжения и технологического обеспечения водой ООО «Пушкино» в пос. Пушкино, Покрышкино МО «Нестеровский городской округ» Калининградской области» (подсчет запасов по состоянию на 07.12.2020г.). (Лц. КЛГ 80079 ВЭ, Гос.рег. 27-18-327, Протокол ЭКЗ №372 от 23.09.2021г.). г.Калининград: ООО «Пушкино», ООО «Калининградская гидрогеология». – 1 папка: 3 кн. – 380 л. \\\ КЛГ-507 (308 мб), од-507 (439 Мб.), </t>
    </r>
    <r>
      <rPr>
        <b/>
        <sz val="10"/>
        <color indexed="8"/>
        <rFont val="Arial Cyr"/>
        <charset val="204"/>
      </rPr>
      <t>Арх. 184 (127 Мб.).</t>
    </r>
  </si>
  <si>
    <t>Арх.185</t>
  </si>
  <si>
    <r>
      <t>Первичные материалы к отчёту: Вершинин Д.С., 2021</t>
    </r>
    <r>
      <rPr>
        <sz val="10"/>
        <color indexed="8"/>
        <rFont val="Arial Cyr"/>
        <charset val="204"/>
      </rPr>
      <t xml:space="preserve">. Отчет о результатах работ по геологическому изучению участка недр с целью поисков и оценки подземных вод для питьевого и хозяйственно-бытового водоснабжения ООО «Малиновка» в поселке Малиновка Славского городского округа Калининградской области РФ (подсчет запасов по состоянию на 28.04.2021г.). (Лц. КЛГ 80059 ВП, Гос.рег. 27-18-316, Протокол ЭКЗ №539 от 17.12.2021г.). г.Калининград: ООО «Малиновка», ООО «Калининградская гидрогеология». – 1 папка: 2 кн. – 219 л. \\\ КЛГ-508 (163 Мб), од-508 (239 Мб), </t>
    </r>
    <r>
      <rPr>
        <b/>
        <sz val="10"/>
        <color indexed="8"/>
        <rFont val="Arial Cyr"/>
        <charset val="204"/>
      </rPr>
      <t>Арх.185 (70,8 Мб).</t>
    </r>
  </si>
  <si>
    <t>Арх.186</t>
  </si>
  <si>
    <r>
      <t xml:space="preserve">Первичные материалы к отчёту: Гурская Т.В., Кунаева Т.А., Сковпень Л.Н., 2018. </t>
    </r>
    <r>
      <rPr>
        <sz val="10"/>
        <color indexed="8"/>
        <rFont val="Arial Cyr"/>
        <charset val="204"/>
      </rPr>
      <t xml:space="preserve">Отчет о результатах геологического изучения (поиски и оценка) Западного участка месторождения песчано-гравийного материала </t>
    </r>
    <r>
      <rPr>
        <b/>
        <sz val="10"/>
        <color indexed="8"/>
        <rFont val="Arial Cyr"/>
        <charset val="204"/>
      </rPr>
      <t>«Рыбачье»,</t>
    </r>
    <r>
      <rPr>
        <sz val="10"/>
        <color indexed="8"/>
        <rFont val="Arial Cyr"/>
        <charset val="204"/>
      </rPr>
      <t xml:space="preserve"> расположенного в акватории Калининградского залива Балтийского моря (Калининградская область, РФ) с подсчетом запасов по состоянию на 01.01.2017 г. (Лц. ШБТ 16168 ТР, Гос.рег 643-17-790, Протокол ГКЗ №5381 от 20.04.2018г.). г.Гусев: ОАО «Калининградский карьер», ООО «Балтгеолресурсы». -  2 папки: 4 кн. – 441л., 4/4 л.гр.пр. \\\ КЛГ-509 (292 Мб), од-509 (294 Мб),</t>
    </r>
    <r>
      <rPr>
        <b/>
        <sz val="10"/>
        <color indexed="8"/>
        <rFont val="Arial Cyr"/>
        <charset val="204"/>
      </rPr>
      <t xml:space="preserve"> Арх.186 (2,87 Мб).</t>
    </r>
  </si>
  <si>
    <t>Арх.187</t>
  </si>
  <si>
    <t>ООО "Техносервис"</t>
  </si>
  <si>
    <r>
      <t>Первичные материалы к отчёту: Никутина Н.Г., 2021.</t>
    </r>
    <r>
      <rPr>
        <sz val="10"/>
        <color indexed="8"/>
        <rFont val="Arial Cyr"/>
        <charset val="204"/>
      </rPr>
      <t xml:space="preserve"> Отчет о результатах работ по геологическому изучению участка недр с целью оценки запасов подземных вод для питьевого, хозяйственно-бытового водоснабжения и технологического обеспечения водой предприятия ООО «Техносервис» в пос.Луговое МО «Гурьевский городской округ» Калининградской области (подсчет запасов по состоянию на 23.07.2020г.). (Лц. КЛГ 80117 ВР, Гос.рег. 27-19-359, Протокол ЭКЗ №09 пв от 16.12.2021г., Приказ утверждения № 546 от 17.12.2021г.). г.Калининград: ООО «Техносервис», ИП «Никутина Н.Г.». - 1 папка: 2кн. – 214л. \\\ КЛГ-510 (93 Мб), од 510 (121 Мб),</t>
    </r>
    <r>
      <rPr>
        <b/>
        <sz val="10"/>
        <color indexed="8"/>
        <rFont val="Arial Cyr"/>
        <charset val="204"/>
      </rPr>
      <t xml:space="preserve"> Арх.187 (21,7 Мб).</t>
    </r>
  </si>
  <si>
    <t>Арх.188</t>
  </si>
  <si>
    <t>Фёдоров С.Н.</t>
  </si>
  <si>
    <t>ООО «Логистика Балтика»</t>
  </si>
  <si>
    <r>
      <t xml:space="preserve">Первичные материалы к отчёту: Фёдоров С.Н., 2021. </t>
    </r>
    <r>
      <rPr>
        <sz val="10"/>
        <color indexed="8"/>
        <rFont val="Arial Cyr"/>
        <charset val="204"/>
      </rPr>
      <t>Отчет о результатах геологоразведочных работ по объекту: «Геологическое изучение (поиски и оценка) подземных вод с целью использования их для водоснабжения ООО «Логистика Балтика» в г.Светлогорске пос.Отрадное Калининградской области». Подсчет запасов по состоянию на 22.10.2021 года. (Лц. КЛГ 80098 ВР, Гос.рег. 27-18-346). г.Калининград: ООО «Логистика Балтика». – 1 кн. – 131 л. \\\ КЛГ-511 (23,1 Мб), Од-511 (38,4 Мб),</t>
    </r>
    <r>
      <rPr>
        <b/>
        <sz val="10"/>
        <color indexed="8"/>
        <rFont val="Arial Cyr"/>
        <charset val="204"/>
      </rPr>
      <t xml:space="preserve"> Арх. 188 (15,3 Мб).</t>
    </r>
  </si>
  <si>
    <t>Арх.189</t>
  </si>
  <si>
    <t>АО «Утилизация мусора»</t>
  </si>
  <si>
    <r>
      <t>Первичные материалы к отчёту: Никутина Н.Г., 2021.</t>
    </r>
    <r>
      <rPr>
        <sz val="10"/>
        <color indexed="8"/>
        <rFont val="Arial Cyr"/>
        <charset val="204"/>
      </rPr>
      <t xml:space="preserve"> Отчет о результатах работ по геологическому изучению участка недр в целях поисков и оценки подземных вод для технологического обеспечения водой предприятия АО «Утилизация мусора», расположенного Северо-Восточнее пос.Маяковского МО «Гусевский городской округ» Калининградской области. Подсчёт запасов по состоянию на  24.11.2021 года. (Лц. КЛГ 80170 ВП, Гос.рег. №27-20-399, Приказ утверждения № 577 от 29.12.2021г., Экспертное заключение № 12пв от 28.12.2021г.). г.Калининград: АО «Утилизация мусора». ИП «Никутина Н.Г.». - 1 папка: 2 кн. – 117 л.\\\ КЛГ-512 (52,6 Мб), од-512 (64,2 Мб),</t>
    </r>
    <r>
      <rPr>
        <b/>
        <sz val="10"/>
        <color indexed="8"/>
        <rFont val="Arial Cyr"/>
        <charset val="204"/>
      </rPr>
      <t xml:space="preserve"> Арх.189 (6,2 Мб).</t>
    </r>
  </si>
  <si>
    <t>Арх.190</t>
  </si>
  <si>
    <t>Брова А.А.</t>
  </si>
  <si>
    <t xml:space="preserve"> ИП «Ефимчук В.И.»</t>
  </si>
  <si>
    <r>
      <t xml:space="preserve">Первичные материалы к отчёту: Брова А.А., Маршак П.А., 2022. </t>
    </r>
    <r>
      <rPr>
        <sz val="10"/>
        <color indexed="8"/>
        <rFont val="Arial Cyr"/>
        <charset val="204"/>
      </rPr>
      <t>Отчет о выполнении работ по объекту «Оценка запасов подземных вод для технологического обеспечения водой ИП «Ефимчук В.И.» и иных потребителей в пос.Котельниково МО «Зеленоградский ГО» Калининградской области». Подсчет запасов по состоянию на 26.01.2021г. (Лц. КЛГ 80176 ВР). г.Калининград: ИП «Ефимчук В.И.», ООО «АРС-Монтаж». – 1 кн. – 98 л. \\\</t>
    </r>
    <r>
      <rPr>
        <b/>
        <sz val="10"/>
        <color indexed="8"/>
        <rFont val="Arial Cyr"/>
        <charset val="204"/>
      </rPr>
      <t xml:space="preserve"> КЛГ-513 (39,6 Мб), од-513 (57,6 Мб), Арх.190 (17,9 Мб).</t>
    </r>
  </si>
  <si>
    <t>Арх.191</t>
  </si>
  <si>
    <t xml:space="preserve"> ИП «Кузьмич М.В.»</t>
  </si>
  <si>
    <r>
      <t xml:space="preserve">Первичные материалы к отчёту: </t>
    </r>
    <r>
      <rPr>
        <sz val="10"/>
        <color indexed="8"/>
        <rFont val="Arial Cyr"/>
        <charset val="204"/>
      </rPr>
      <t>Маршак П.А., Брова А.А., 2022. Отчет о выполнении работ по объекту «Оценка запасов подземных вод для питьевого и хозяйственно-бытового водоснабжения административно-производственной базы в пос. Кутузово МО «Гурьевский городской округ» Калининградской области». Подсчёт запасов по состоянию на 06.08.2021 г. (Лц. КЛГ 80122 ВР, Гос.рег. 27-19-377). г.Калининград: ИП «Кузьмич М.В.», ООО «АРС-монтаж». – 1 кн. – 137 л. \\\ КЛГ-514 (35,5 Мб), од-514 (44 Мб),</t>
    </r>
    <r>
      <rPr>
        <b/>
        <sz val="10"/>
        <color indexed="8"/>
        <rFont val="Arial Cyr"/>
        <charset val="204"/>
      </rPr>
      <t xml:space="preserve"> Арх.191 (8,31 Мб).</t>
    </r>
  </si>
  <si>
    <t>Арх.192</t>
  </si>
  <si>
    <t>Брова А.А., Маршак П.А.</t>
  </si>
  <si>
    <t>АО «ББ Компани»</t>
  </si>
  <si>
    <r>
      <t xml:space="preserve">Первичные материалы к отчёту: </t>
    </r>
    <r>
      <rPr>
        <sz val="10"/>
        <color indexed="8"/>
        <rFont val="Arial Cyr"/>
        <charset val="204"/>
      </rPr>
      <t>Брова А.А., Маршак П.А., 2021. Отчет о выполнении работ по объекту «Оценка запасов подземных вод для питьевого, хозяйственно-бытового и технического водоснабжения АО «ББ Компани» в пос. Куликово МО «Зеленоградский ГО» Калининградской области». Подсчет запасов по состоянию на 27.09.2021 г. (Лц. КЛГ 80202 ВР, Гос.рег 27-21-406, Приказ утверждения № 41 от 21.1.2022г., Экспертное заключение № 01пв от 20.1.2022г.). г.Калининград: АО «ББ Компани», ООО «Артезианские скважины». - 1 папка: 2 кн. – 232 л. \\\ КЛГ-515 (93,2 Мб), од-515 (119 Мб)</t>
    </r>
    <r>
      <rPr>
        <b/>
        <sz val="10"/>
        <color indexed="8"/>
        <rFont val="Arial Cyr"/>
        <charset val="204"/>
      </rPr>
      <t>, Арх.192 (25,7 Мб).</t>
    </r>
  </si>
  <si>
    <t>Арх.193</t>
  </si>
  <si>
    <t xml:space="preserve">КМРП- Калининградский филиал ФГУП «Нацрыбресурс» </t>
  </si>
  <si>
    <r>
      <t>Первичные материалы к отчёту: Никутина Н.Г., 2022</t>
    </r>
    <r>
      <rPr>
        <sz val="10"/>
        <color indexed="8"/>
        <rFont val="Arial Cyr"/>
        <charset val="204"/>
      </rPr>
      <t xml:space="preserve">. Отчет о результатах работ по геологическому изучению участков недр с целью оценки запасов подземных вод для технологического обеспечения водой объектов «КМРП» - Калининградского филиала ФГУП «Нацрыбресурс», расположенных в г.Калининграде. Подсчет запасов по состоянию на 25.05.2021г. (Лц. КЛГ 80137 ВП, Гос.рег. 27-21-01268, Приказ утверждения № 132 от 21.03.2022г., Экспертное заключение № 03пв от 16.03.2022г.). г.Калининград: ФГУП «Нацрыбресурс», ИП «Никутина Н.Г.». - 1 папка: 2 кн. – 194 л. \\\ КЛГ-516 (101 Мб), од-516 (121 Мб). </t>
    </r>
    <r>
      <rPr>
        <b/>
        <sz val="10"/>
        <color indexed="8"/>
        <rFont val="Arial Cyr"/>
        <charset val="204"/>
      </rPr>
      <t>Арх. 193 (12,6 Мб).</t>
    </r>
  </si>
  <si>
    <t>Арх.194</t>
  </si>
  <si>
    <t>Гурская Т.В,</t>
  </si>
  <si>
    <t>ООО "Балтгеоразведка"</t>
  </si>
  <si>
    <r>
      <t xml:space="preserve">Первичные материалы к отчёту: Гурская Т.В., 2021. </t>
    </r>
    <r>
      <rPr>
        <sz val="10"/>
        <color indexed="8"/>
        <rFont val="Arial Cyr"/>
        <charset val="204"/>
      </rPr>
      <t xml:space="preserve">Отчет о результатах разведки части месторождения песчано-гравийного материала и песка </t>
    </r>
    <r>
      <rPr>
        <b/>
        <sz val="10"/>
        <color indexed="8"/>
        <rFont val="Arial Cyr"/>
        <charset val="204"/>
      </rPr>
      <t>«Новостроево»,</t>
    </r>
    <r>
      <rPr>
        <sz val="10"/>
        <color indexed="8"/>
        <rFont val="Arial Cyr"/>
        <charset val="204"/>
      </rPr>
      <t xml:space="preserve"> выполненной в 2021 г. с подсчётом запасов по состоянию на 01.11.2021г. (МО «Озерский городской округ» Калининградская область, РФ). (Лц. КЛГ 80188 ТЭ, Гос.рег. 020-02-01/2021 от 28.01.2021г.). г.Гусев: ООО «ПСР», ООО «Балтгеоразведка». - 1 папка: 1 кн. – 138 л., 3/6 л.гр.пр. \\\ КЛГ-518 (228 Мб), од-518 (233 Мб),</t>
    </r>
    <r>
      <rPr>
        <b/>
        <sz val="10"/>
        <color indexed="8"/>
        <rFont val="Arial Cyr"/>
        <charset val="204"/>
      </rPr>
      <t xml:space="preserve"> Арх.194 (4,86 Мб).</t>
    </r>
  </si>
  <si>
    <t>Арх.195</t>
  </si>
  <si>
    <t xml:space="preserve">ООО «Балтгеолресурсы» </t>
  </si>
  <si>
    <r>
      <t xml:space="preserve">Первичные материалы к отчёту: Меркулов Г.В., Гурская Т.В., Кунаева Т.А., Сковпень Л.А., 2018. </t>
    </r>
    <r>
      <rPr>
        <sz val="10"/>
        <color indexed="8"/>
        <rFont val="Arial Cyr"/>
        <charset val="204"/>
      </rPr>
      <t xml:space="preserve">Отчет о результатах геологического изучения (поиски и оценка) проявления песчано-гравийного материала </t>
    </r>
    <r>
      <rPr>
        <b/>
        <sz val="10"/>
        <color indexed="8"/>
        <rFont val="Arial Cyr"/>
        <charset val="204"/>
      </rPr>
      <t>"Новостроево",</t>
    </r>
    <r>
      <rPr>
        <sz val="10"/>
        <color indexed="8"/>
        <rFont val="Arial Cyr"/>
        <charset val="204"/>
      </rPr>
      <t xml:space="preserve"> выполненного в 2018 г. (МО "Озерский городской округ" Калининградская область" РФ). (Лц. КЛГ 80123 ТП, Гос.рег.27-18-333, Приказ утверждения №604 от 16.11.2018г., Заключение ЭКЗ № 18 тп от 14.11.2018г.). г.Санкт-Петербург: ООО «ПСР», ООО «Берг-проект». – 1 папка: 2 кн. – 123 л., 5/5 л.гр.пр. \\\ КЛГ-520 (201 Мб), од-520 (201 Мб</t>
    </r>
    <r>
      <rPr>
        <b/>
        <sz val="10"/>
        <color indexed="8"/>
        <rFont val="Arial Cyr"/>
        <charset val="204"/>
      </rPr>
      <t>), Арх.195</t>
    </r>
  </si>
  <si>
    <t>Арх.196</t>
  </si>
  <si>
    <t>Дорошенко О.С</t>
  </si>
  <si>
    <t>ООО «ГеоЛайн»</t>
  </si>
  <si>
    <r>
      <t xml:space="preserve">Первичные материалы к отчёту: Дорошенко О.С., 2021. </t>
    </r>
    <r>
      <rPr>
        <sz val="10"/>
        <color indexed="8"/>
        <rFont val="Arial Cyr"/>
        <charset val="204"/>
      </rPr>
      <t xml:space="preserve">Отчет по геологическому изучению недр «Геологическое изучение (поиски и оценка) и разведка торфа на проявлении </t>
    </r>
    <r>
      <rPr>
        <b/>
        <sz val="10"/>
        <color indexed="8"/>
        <rFont val="Arial Cyr"/>
        <charset val="204"/>
      </rPr>
      <t>«Студенческое»,</t>
    </r>
    <r>
      <rPr>
        <sz val="10"/>
        <color indexed="8"/>
        <rFont val="Arial Cyr"/>
        <charset val="204"/>
      </rPr>
      <t xml:space="preserve"> расположенном на территории муниципального образования «Славский городской округ», Калининградской области». Подсчёт запасов по состоянию на 30.11.2021г. (Лц. КЛГ 80201 ТР, Гос.рег. 27-21-00350, Приказ утверждения №49 от 24.01.2022г., Заключение ЭКЗ № 02 тп от 24.01.2022г.). г.Сургут: ООО «МГВ-Торфэкспорт», ООО «ГеоЛайн». -1 папка: 2 кн. – 189 л., 15/25 л.гр.пр. \\\ КЛГ-521 (231 Мб), од-521 (231 Мб),</t>
    </r>
    <r>
      <rPr>
        <b/>
        <sz val="10"/>
        <color indexed="8"/>
        <rFont val="Arial Cyr"/>
        <charset val="204"/>
      </rPr>
      <t xml:space="preserve"> арх-196.</t>
    </r>
  </si>
  <si>
    <t>Арх.197</t>
  </si>
  <si>
    <t>Михаленко С.В.</t>
  </si>
  <si>
    <t>ООО "Геостром"</t>
  </si>
  <si>
    <r>
      <t xml:space="preserve">Первичные материалы к отчёту: Михаленко С.В., 2022. </t>
    </r>
    <r>
      <rPr>
        <sz val="10"/>
        <color indexed="8"/>
        <rFont val="Arial Cyr"/>
        <charset val="204"/>
      </rPr>
      <t xml:space="preserve">Отчет и ТЭО о результатах выполнения работ по объекту: Доразведка </t>
    </r>
    <r>
      <rPr>
        <b/>
        <sz val="10"/>
        <color indexed="8"/>
        <rFont val="Arial Cyr"/>
        <charset val="204"/>
      </rPr>
      <t>«Пальмникенского»</t>
    </r>
    <r>
      <rPr>
        <sz val="10"/>
        <color indexed="8"/>
        <rFont val="Arial Cyr"/>
        <charset val="204"/>
      </rPr>
      <t xml:space="preserve"> месторождения янтаря в Калининградской области. (Лц. КЛГ 15952 ТЭ, Гос.рег. 27-21-01807, Протокол ГКЗ №6958 от 28.03.2022г., Приказ утверждения №231 от 20.05.2022г., Заключение ЭКЗ № 04 тп от 19.05.2022г.). г.Санкт-Петербург: АО «Калининградский янтарный комбинат», ООО «Геостром». -  1 папка: 7 кн. – 830 л., 7/12 л.гр.пр. \\\ КЛГ-522 (216 Мб), од-522 (225 Мб), </t>
    </r>
    <r>
      <rPr>
        <b/>
        <sz val="10"/>
        <color indexed="8"/>
        <rFont val="Arial Cyr"/>
        <charset val="204"/>
      </rPr>
      <t>Арх.197 (8,44Мб).</t>
    </r>
  </si>
  <si>
    <t>Арх.198</t>
  </si>
  <si>
    <t>Калининградский филиал ФГУП «Нацрыбресурс»</t>
  </si>
  <si>
    <r>
      <t xml:space="preserve">Первичные материалы к отчёту: Никутина Н.Г., 2022. </t>
    </r>
    <r>
      <rPr>
        <sz val="10"/>
        <color indexed="8"/>
        <rFont val="Arial Cyr"/>
        <charset val="204"/>
      </rPr>
      <t>Отчет о результатах работ по оценке запасов подземных вод для питьевого, хозяйственно-бытового и технического водоснабжения топливно-грузового комплекса КМРП – Калининградского филиала «ФГУП «Нацрыбресурс» на участке недр действующего водозабора, расположенных в г.Калининграде. Подсчет запасов по состоянию на 06.12.2021г. (Лц. КЛГ 80134 ВЭ, Гос.рег.27-18-325, Приказ утверждения №354 от 13.07.2022г., Заключение ЭКЗ № 07 пв от 14.07.2022г.). г.Калининград: ФГУП «Нацрыбресурс», ИП «Никутина Н.Г.». - 1 папка: 2 кн. –224 л. \\\ КЛГ-523 (122 Мб), од-523 (142 Мб),</t>
    </r>
    <r>
      <rPr>
        <b/>
        <sz val="10"/>
        <color indexed="8"/>
        <rFont val="Arial Cyr"/>
        <charset val="204"/>
      </rPr>
      <t xml:space="preserve"> Арх.198 (15,4 Мб).</t>
    </r>
  </si>
  <si>
    <t>Арх.199</t>
  </si>
  <si>
    <t>ООО "БалтТехПром"</t>
  </si>
  <si>
    <r>
      <t xml:space="preserve">Первичные материалы к отчёту: Скутин В.И., 2021. </t>
    </r>
    <r>
      <rPr>
        <sz val="10"/>
        <color indexed="8"/>
        <rFont val="Arial Cyr"/>
        <charset val="204"/>
      </rPr>
      <t>Отчет о геологическом изучении в целях поисков и оценки запасов подземных вод для технического водоснабжения производственной площадки ООО «БалтТехПром» на участке недр «</t>
    </r>
    <r>
      <rPr>
        <b/>
        <sz val="10"/>
        <color indexed="8"/>
        <rFont val="Arial Cyr"/>
        <charset val="204"/>
      </rPr>
      <t>Устьпрегольское 18.1</t>
    </r>
    <r>
      <rPr>
        <sz val="10"/>
        <color indexed="8"/>
        <rFont val="Arial Cyr"/>
        <charset val="204"/>
      </rPr>
      <t xml:space="preserve">», расположенном в г. Калининград Калининградской области. (Лц. КЛГ 02528 ВР, Гос.рег. 27-21-01608, Протокол ФАН № 12-22/Ко от 24.05.2022г). г.Санкт-Петербург: ООО «БалтТехПром», Филиал АО «АЭП» «СПб НИИИ «ЭИЗ»». – 1 папка: 2 кн. –250 л., 10/11 л.гр.пр. \\\ КЛГ-524 (116 Мб), од-524 (146 Мб), </t>
    </r>
    <r>
      <rPr>
        <b/>
        <sz val="10"/>
        <color indexed="8"/>
        <rFont val="Arial Cyr"/>
        <charset val="204"/>
      </rPr>
      <t xml:space="preserve">Арх.199 (25,9 Мб).                                         </t>
    </r>
  </si>
  <si>
    <t>Арх.200</t>
  </si>
  <si>
    <t>АО "150 АРЗ"</t>
  </si>
  <si>
    <r>
      <t xml:space="preserve">Первичные материалы к отчёту: Труфанова Л.Ф., 2021г. </t>
    </r>
    <r>
      <rPr>
        <sz val="10"/>
        <color indexed="8"/>
        <rFont val="Arial Cyr"/>
        <charset val="204"/>
      </rPr>
      <t xml:space="preserve">Отчет по теме: Разведка запасов подземных вод на действующем водозаборе для хозяйственно-питьевого водоснабжения и технологического обеспечения водой АО «150 АРЗ» в поселках Люблино Светловского городского округа и Чкаловск города Калининграда Калининградской области РФ. Подсчет запасов на участках Люблино и Чкаловск  по состоянию на 22.04.2021г. (Лц. КЛГ 02232 ВЭ, гос.рег. 27-19-362, Протокол ФАН №03-22/КО от 03.03.2022г.). г.Калининград: АО «150 АРЗ». ИП «Труфанова Л.Ф.». – 1 папка: 2 кн. – 226л.\\\ КЛГ-525 (251 мб), од-525 (331 Мб), </t>
    </r>
    <r>
      <rPr>
        <b/>
        <sz val="10"/>
        <color indexed="8"/>
        <rFont val="Arial Cyr"/>
        <charset val="204"/>
      </rPr>
      <t>Арх.200 (79,7 Мб).</t>
    </r>
  </si>
  <si>
    <t>Арх.201</t>
  </si>
  <si>
    <t>ООО "Варница"</t>
  </si>
  <si>
    <r>
      <t xml:space="preserve">Первичные материалы к отчёту: Ваулина Л.К., 2022г. </t>
    </r>
    <r>
      <rPr>
        <sz val="10"/>
        <color indexed="8"/>
        <rFont val="Arial Cyr"/>
        <charset val="204"/>
      </rPr>
      <t>Отчёт о результатах работ по геологическому изучению в целях поисков и оценки подземных вод для технического водоснабжения ООО «Варница» в пос. Геройское МО «Зеленоградский ГО» Калининградской области. Подсчет запасов по состоянию на 11.07.2022г. (Лц. КЛГ 80234 ВП, Гос.рег. 27-22-06377, Приказ утверждения №446 от 13.09.2022г., Заключение ЭКЗ № 09 пв от 13.09.2022г.). г.Калининград: ООО «Варница». ИП «Ваулина Л.К.». - 2 кн. – 145 л.\\\ КЛГ-527 (237 Мб), од- 527 (245 Мб),</t>
    </r>
    <r>
      <rPr>
        <b/>
        <sz val="10"/>
        <color indexed="8"/>
        <rFont val="Arial Cyr"/>
        <charset val="204"/>
      </rPr>
      <t xml:space="preserve"> Арх.201 (8,29 Мб)</t>
    </r>
  </si>
  <si>
    <t>Арх.202</t>
  </si>
  <si>
    <r>
      <t>Первичные материалы к отчёту: Кунаева Т.А., Сковпень Л.Н., 2013г.</t>
    </r>
    <r>
      <rPr>
        <sz val="10"/>
        <color indexed="8"/>
        <rFont val="Arial Cyr"/>
        <charset val="204"/>
      </rPr>
      <t xml:space="preserve"> Отчёт о результатах геологического изучения (поиски и оценка) проявления песка и песчано-гравийного материала в пределах участка недр </t>
    </r>
    <r>
      <rPr>
        <b/>
        <sz val="10"/>
        <color indexed="8"/>
        <rFont val="Arial Cyr"/>
        <charset val="204"/>
      </rPr>
      <t>«Сиреневка-2</t>
    </r>
    <r>
      <rPr>
        <sz val="10"/>
        <color indexed="8"/>
        <rFont val="Arial Cyr"/>
        <charset val="204"/>
      </rPr>
      <t>», проведенного в 2013 году с подсчётом запасов по состоянию на 01.01.2014г. (Лц. КЛГ 02271 ТП, Гос.рег. 27-10-66, протокол ЭКЗ №4/2013). г. Гусев: ЗАО «Верхне-Прегольский порт», ООО «Балтгеолресурсы». - 1 пака: 2 кн. – 86 л., 3/8 л.гр.пр. \\\ КЛГ-530 (43,9 Мб), од-530 (46,9 Мб),</t>
    </r>
    <r>
      <rPr>
        <b/>
        <sz val="10"/>
        <color indexed="8"/>
        <rFont val="Arial Cyr"/>
        <charset val="204"/>
      </rPr>
      <t xml:space="preserve"> Арх.202 (2,99 Мб).</t>
    </r>
  </si>
  <si>
    <t>Арх.203</t>
  </si>
  <si>
    <r>
      <t xml:space="preserve">Первичные материалы к отчёту: </t>
    </r>
    <r>
      <rPr>
        <sz val="10"/>
        <color indexed="8"/>
        <rFont val="Arial Cyr"/>
        <charset val="204"/>
      </rPr>
      <t xml:space="preserve">Гурская Т.В., 2022. Отчёт о результатах геологического изучения (поиски и оценка) проявления песка и песчано-гравийного материала </t>
    </r>
    <r>
      <rPr>
        <b/>
        <sz val="10"/>
        <color indexed="8"/>
        <rFont val="Arial Cyr"/>
        <charset val="204"/>
      </rPr>
      <t>«Прудное»,</t>
    </r>
    <r>
      <rPr>
        <sz val="10"/>
        <color indexed="8"/>
        <rFont val="Arial Cyr"/>
        <charset val="204"/>
      </rPr>
      <t xml:space="preserve"> проведенного в 2021-2022 гг. с подсчётом запасов по состоянию на 01.02.2022г. (Лц. КЛГ 80124 ТП, Гос.рег. 526-02-01/2021, Приказ утверждения № 246 от 31.05.2022г., Заключение ЭКЗ № 05 тп от 27.05.2022г.). г. Гусев: ООО «Прудное», ООО «Балтгеолресурсы». 1 пака: 2 кн. – 166 л., 3/5 л.гр.пр. \\\ КЛГ-531 (240 Мб), од-531 (247 Мб), </t>
    </r>
    <r>
      <rPr>
        <b/>
        <sz val="10"/>
        <color indexed="8"/>
        <rFont val="Arial Cyr"/>
        <charset val="204"/>
      </rPr>
      <t>Арх.203 (6,86 Мб).</t>
    </r>
  </si>
  <si>
    <t>Арх.204</t>
  </si>
  <si>
    <t>Гречаниченко А.Е.</t>
  </si>
  <si>
    <t>ООО "К-Поташ Сервис"</t>
  </si>
  <si>
    <r>
      <t xml:space="preserve">Первичные материалы к отчёту: Гречаниченко А.Е., Обушков А.В., 2022. </t>
    </r>
    <r>
      <rPr>
        <sz val="10"/>
        <color indexed="8"/>
        <rFont val="Arial Cyr"/>
        <charset val="204"/>
      </rPr>
      <t>Информационный отчёт о результатах незавершенных работ по объекту: «Переоценка запасов калийно-магниевых солей по результатам ранее выполненных доразведочных работ на месторождении Нивенский-1 и разведочных работ на месторождении Нивенский-2 в Багратионовском районе Калининградской области» в 2018-2021гг. (Лц. КЛГ 02482 ТР, КЛГ 02510 ТР, Гос.рег. 27-19-378). г. Москва: ООО «К-Поташ Сервис», ООО «Геолинвестпроект». - 1 пака: 1 кн. – 285 л., 18/26 л.гр.пр. \\\ КЛГ-532 (175 Мб), од-532 (888 Мб), Арх.204 (710 Мб).</t>
    </r>
  </si>
  <si>
    <t>Арх.205</t>
  </si>
  <si>
    <t>Брова А.А., Маршак П.А., Арзеняев В.Ю.</t>
  </si>
  <si>
    <r>
      <t xml:space="preserve">Первичные материалы к отчёту: Брова А.А., Маршак П.А., Арзеняев В.Ю., 2022. </t>
    </r>
    <r>
      <rPr>
        <sz val="10"/>
        <color indexed="8"/>
        <rFont val="Arial Cyr"/>
        <charset val="204"/>
      </rPr>
      <t>Информационный отчёт по незавершенным работам по объекту: «геологическое изучение с целью поисков и оценки запасов подземных вод для питьевого и хозяйственного водоснабжения объектов ООО «К-Поташ Сервис» на участке недр «</t>
    </r>
    <r>
      <rPr>
        <b/>
        <sz val="10"/>
        <color indexed="8"/>
        <rFont val="Arial Cyr"/>
        <charset val="204"/>
      </rPr>
      <t>Майский</t>
    </r>
    <r>
      <rPr>
        <sz val="10"/>
        <color indexed="8"/>
        <rFont val="Arial Cyr"/>
        <charset val="204"/>
      </rPr>
      <t>» в Багратионовском районе Калининградской области. (Лц. КЛГ 02508 ВП, Гос.рег. 27-19-369). г.Калининград: ООО «К-Поташ Сервис», ООО «БалтВодПроект39». - 1 кн. – 211 л. \\\ КЛГ-533 (34,4Мб), од-533 (83 Мб), Арх.205 (48,5 Мб).</t>
    </r>
  </si>
  <si>
    <t>Арх.206</t>
  </si>
  <si>
    <t xml:space="preserve"> ООО «Пушкино»</t>
  </si>
  <si>
    <r>
      <t xml:space="preserve">Первичные материалы к отчёту: Вершинин Д.С., 2023. </t>
    </r>
    <r>
      <rPr>
        <sz val="10"/>
        <color indexed="8"/>
        <rFont val="Arial Cyr"/>
        <charset val="204"/>
      </rPr>
      <t xml:space="preserve">Отчет о результатах работ по объекту: «Оценка запасов питьевых подземных вод участков действующего водозабора ООО «Пушкино» в поселках Луговое и Чапаево МО «Нестеровский муниципальный округ Калининградской области». Подсчёт запасов по состоянию на 11.11.2022г. (Лц. КЛГ 80082 ВЭ, Гос.рег. 27-18-338, Приказ утверждения № 76 от 27.02.2023г., Заключение ЭКЗ № 03пв от 27.02.2023г.). г. Калининград: ООО «Пушкино», ООО «Калининградская гидрогеология». - 1 папка: 2 кн. – 270л.\\\ КЛГ-540 (119 Мб.), од-540 (151 Мб.), </t>
    </r>
    <r>
      <rPr>
        <b/>
        <sz val="10"/>
        <color indexed="8"/>
        <rFont val="Arial Cyr"/>
        <charset val="204"/>
      </rPr>
      <t>Арх.-206 (26,2 Мб.).</t>
    </r>
  </si>
  <si>
    <r>
      <t xml:space="preserve">Гречаниченко А.Е., Обушков А.В., 2023. </t>
    </r>
    <r>
      <rPr>
        <sz val="12"/>
        <color theme="1"/>
        <rFont val="Times New Roman"/>
        <family val="1"/>
        <charset val="204"/>
      </rPr>
      <t xml:space="preserve">Информационный отчет о результатах незавершенных геологоразведочных работ по объекту: «Доразведочные работы на калийно-магниевые соли на участке недр </t>
    </r>
    <r>
      <rPr>
        <b/>
        <sz val="12"/>
        <color theme="1"/>
        <rFont val="Times New Roman"/>
        <family val="1"/>
        <charset val="204"/>
      </rPr>
      <t>Нивенский-1</t>
    </r>
    <r>
      <rPr>
        <sz val="12"/>
        <color theme="1"/>
        <rFont val="Times New Roman"/>
        <family val="1"/>
        <charset val="204"/>
      </rPr>
      <t xml:space="preserve"> в Багратионовском районе Калининградской области в 2015-2016 гг.». (Лц. КЛГ 02337 ТР, Гос.рег. 27-15-229). г. Москва: ООО «К-поташ Сервис», ООО «Геолинвестпроект». - 1 папка: 1 кн. – 191л., 3/3 л.гр.пр.\\\ </t>
    </r>
    <r>
      <rPr>
        <b/>
        <sz val="12"/>
        <color theme="1"/>
        <rFont val="Times New Roman"/>
        <family val="1"/>
        <charset val="204"/>
      </rPr>
      <t>КЛГ-541</t>
    </r>
    <r>
      <rPr>
        <sz val="12"/>
        <color theme="1"/>
        <rFont val="Times New Roman"/>
        <family val="1"/>
        <charset val="204"/>
      </rPr>
      <t xml:space="preserve"> (79,6 Мб), </t>
    </r>
    <r>
      <rPr>
        <b/>
        <sz val="12"/>
        <color theme="1"/>
        <rFont val="Times New Roman"/>
        <family val="1"/>
        <charset val="204"/>
      </rPr>
      <t>од-541</t>
    </r>
    <r>
      <rPr>
        <sz val="12"/>
        <color theme="1"/>
        <rFont val="Times New Roman"/>
        <family val="1"/>
        <charset val="204"/>
      </rPr>
      <t xml:space="preserve"> (3493 Мб), </t>
    </r>
    <r>
      <rPr>
        <b/>
        <sz val="12"/>
        <color theme="1"/>
        <rFont val="Times New Roman"/>
        <family val="1"/>
        <charset val="204"/>
      </rPr>
      <t>арх.207</t>
    </r>
    <r>
      <rPr>
        <sz val="12"/>
        <color theme="1"/>
        <rFont val="Times New Roman"/>
        <family val="1"/>
        <charset val="204"/>
      </rPr>
      <t xml:space="preserve"> (3409 Мб).</t>
    </r>
  </si>
  <si>
    <r>
      <t xml:space="preserve">Копытина С.В., 2015. </t>
    </r>
    <r>
      <rPr>
        <sz val="12"/>
        <color theme="1"/>
        <rFont val="Times New Roman"/>
        <family val="1"/>
        <charset val="204"/>
      </rPr>
      <t xml:space="preserve">Отчёт о результатах разведки (доразведки) с разработкой технико-экономического обоснования постоянных разведочных кондиций и подсчёт запасов янтаря </t>
    </r>
    <r>
      <rPr>
        <b/>
        <sz val="12"/>
        <color theme="1"/>
        <rFont val="Times New Roman"/>
        <family val="1"/>
        <charset val="204"/>
      </rPr>
      <t>Пальмникенского</t>
    </r>
    <r>
      <rPr>
        <sz val="12"/>
        <color theme="1"/>
        <rFont val="Times New Roman"/>
        <family val="1"/>
        <charset val="204"/>
      </rPr>
      <t xml:space="preserve"> месторождения в курортно-промышленной зоне г. Светлогорска в Калининградской области. (Лц. КЛГ 15952 ТЭ, Гос.рег.27-11-90, (Протокол ГКЗ № 4605 от 15.04.2016г. инв№КЛГ-441-4)). г. Санкт-Петербург: АО «Калининградский янтарный комбинат», ООО «Геостром». - 2 папки: 6 кн. – 1395 л, 8/19л.гр.пр. \\\ </t>
    </r>
    <r>
      <rPr>
        <b/>
        <sz val="12"/>
        <color theme="1"/>
        <rFont val="Times New Roman"/>
        <family val="1"/>
        <charset val="204"/>
      </rPr>
      <t>КЛГ-542</t>
    </r>
    <r>
      <rPr>
        <sz val="12"/>
        <color theme="1"/>
        <rFont val="Times New Roman"/>
        <family val="1"/>
        <charset val="204"/>
      </rPr>
      <t xml:space="preserve"> (557 Мб), </t>
    </r>
    <r>
      <rPr>
        <b/>
        <sz val="12"/>
        <color theme="1"/>
        <rFont val="Times New Roman"/>
        <family val="1"/>
        <charset val="204"/>
      </rPr>
      <t xml:space="preserve">од-542 </t>
    </r>
    <r>
      <rPr>
        <sz val="12"/>
        <color theme="1"/>
        <rFont val="Times New Roman"/>
        <family val="1"/>
        <charset val="204"/>
      </rPr>
      <t>(557 Мб)</t>
    </r>
  </si>
  <si>
    <r>
      <t xml:space="preserve">Михаленко С.В., 2022. </t>
    </r>
    <r>
      <rPr>
        <sz val="12"/>
        <color theme="1"/>
        <rFont val="Times New Roman"/>
        <family val="1"/>
        <charset val="204"/>
      </rPr>
      <t xml:space="preserve">Отчёт о выполнении работ по объекту: «Оперативный пересчет запасов на </t>
    </r>
    <r>
      <rPr>
        <b/>
        <sz val="12"/>
        <color theme="1"/>
        <rFont val="Times New Roman"/>
        <family val="1"/>
        <charset val="204"/>
      </rPr>
      <t>Приморском</t>
    </r>
    <r>
      <rPr>
        <sz val="12"/>
        <color theme="1"/>
        <rFont val="Times New Roman"/>
        <family val="1"/>
        <charset val="204"/>
      </rPr>
      <t xml:space="preserve"> месторождении янтаря в Калининградской области». (Лц. КЛГ 02479 ТЭ, Протокол ГКЗ № 7250-оп от 28.12.2022г.). г. Санкт-Петербург: АО «Калининградский янтарный комбинат», ООО «Геостром». – 1 папка: 4 кн. – 373 л., 3/7 л.гр.пр. \\\ </t>
    </r>
    <r>
      <rPr>
        <b/>
        <sz val="12"/>
        <color theme="1"/>
        <rFont val="Times New Roman"/>
        <family val="1"/>
        <charset val="204"/>
      </rPr>
      <t>КЛГ-543</t>
    </r>
    <r>
      <rPr>
        <sz val="12"/>
        <color theme="1"/>
        <rFont val="Times New Roman"/>
        <family val="1"/>
        <charset val="204"/>
      </rPr>
      <t xml:space="preserve"> (150 Мб), </t>
    </r>
    <r>
      <rPr>
        <b/>
        <sz val="12"/>
        <color theme="1"/>
        <rFont val="Times New Roman"/>
        <family val="1"/>
        <charset val="204"/>
      </rPr>
      <t>Арх.208</t>
    </r>
    <r>
      <rPr>
        <sz val="12"/>
        <color theme="1"/>
        <rFont val="Times New Roman"/>
        <family val="1"/>
        <charset val="204"/>
      </rPr>
      <t xml:space="preserve"> (35,2 Мб), </t>
    </r>
    <r>
      <rPr>
        <b/>
        <sz val="12"/>
        <color theme="1"/>
        <rFont val="Times New Roman"/>
        <family val="1"/>
        <charset val="204"/>
      </rPr>
      <t>од-543</t>
    </r>
    <r>
      <rPr>
        <sz val="12"/>
        <color theme="1"/>
        <rFont val="Times New Roman"/>
        <family val="1"/>
        <charset val="204"/>
      </rPr>
      <t xml:space="preserve"> (185 Мб).</t>
    </r>
  </si>
  <si>
    <r>
      <t xml:space="preserve">Михаленко С.В., 2022. </t>
    </r>
    <r>
      <rPr>
        <sz val="12"/>
        <color theme="1"/>
        <rFont val="Times New Roman"/>
        <family val="1"/>
        <charset val="204"/>
      </rPr>
      <t>Отчёт о выполнении работ по объекту: «Разведка запасов песчано-гравийного материала западного фланга месторождения «</t>
    </r>
    <r>
      <rPr>
        <b/>
        <sz val="12"/>
        <color theme="1"/>
        <rFont val="Times New Roman"/>
        <family val="1"/>
        <charset val="204"/>
      </rPr>
      <t>Ровное</t>
    </r>
    <r>
      <rPr>
        <sz val="12"/>
        <color theme="1"/>
        <rFont val="Times New Roman"/>
        <family val="1"/>
        <charset val="204"/>
      </rPr>
      <t xml:space="preserve">» в МО «Гвардейский городской округ» Калининградской области». (Лц. КЛГ 01530 ТЭ, гос.рег. 27-21-03464, Протокол: Приказ утверждения № 591 от 22.11.2022г, Заключение экспертной комиссии № 12 тп от 21.11.2022г.). г. Санкт-Петербург: ОАО «Калининградский карьер», ООО «Геостром». –1 папка: 3 кн. – 363 л., 3/5 л.гр.пр. \\\ </t>
    </r>
    <r>
      <rPr>
        <b/>
        <sz val="12"/>
        <color theme="1"/>
        <rFont val="Times New Roman"/>
        <family val="1"/>
        <charset val="204"/>
      </rPr>
      <t>КЛГ-544</t>
    </r>
    <r>
      <rPr>
        <sz val="12"/>
        <color theme="1"/>
        <rFont val="Times New Roman"/>
        <family val="1"/>
        <charset val="204"/>
      </rPr>
      <t xml:space="preserve"> (337 Мб), </t>
    </r>
    <r>
      <rPr>
        <b/>
        <sz val="12"/>
        <color theme="1"/>
        <rFont val="Times New Roman"/>
        <family val="1"/>
        <charset val="204"/>
      </rPr>
      <t>Арх. 209</t>
    </r>
    <r>
      <rPr>
        <sz val="12"/>
        <color theme="1"/>
        <rFont val="Times New Roman"/>
        <family val="1"/>
        <charset val="204"/>
      </rPr>
      <t xml:space="preserve"> (131 Мб), </t>
    </r>
    <r>
      <rPr>
        <b/>
        <sz val="12"/>
        <color theme="1"/>
        <rFont val="Times New Roman"/>
        <family val="1"/>
        <charset val="204"/>
      </rPr>
      <t>од-544</t>
    </r>
    <r>
      <rPr>
        <sz val="12"/>
        <color theme="1"/>
        <rFont val="Times New Roman"/>
        <family val="1"/>
        <charset val="204"/>
      </rPr>
      <t xml:space="preserve"> (469 Мб).</t>
    </r>
  </si>
  <si>
    <r>
      <t xml:space="preserve">Крашакова А.В., Агадуллина Э.Ф., 2022. </t>
    </r>
    <r>
      <rPr>
        <sz val="12"/>
        <color theme="1"/>
        <rFont val="Times New Roman"/>
        <family val="1"/>
        <charset val="204"/>
      </rPr>
      <t>Оперативный подсчет запасов углеводородов</t>
    </r>
    <r>
      <rPr>
        <b/>
        <sz val="12"/>
        <color theme="1"/>
        <rFont val="Times New Roman"/>
        <family val="1"/>
        <charset val="204"/>
      </rPr>
      <t xml:space="preserve"> Северо-Красноборского </t>
    </r>
    <r>
      <rPr>
        <sz val="12"/>
        <color theme="1"/>
        <rFont val="Times New Roman"/>
        <family val="1"/>
        <charset val="204"/>
      </rPr>
      <t>месторождения. (Лц. КЛГ 10796 НЭ, Протокол ФАН (ГКЗ) № 03-18/933-пр от 28.11.2022г.). г. Волгоград: ПАО «Лукойл», ООО «Лукойл-КМН», филиал ООО «ЛУКОЙЛ-Инжиниринг» «ПермНИПИнефть» в г. Перми. – 1 папка: 2 кн. – 171 л., 18/18 л.гр.пр. \\\</t>
    </r>
    <r>
      <rPr>
        <b/>
        <sz val="12"/>
        <color theme="1"/>
        <rFont val="Times New Roman"/>
        <family val="1"/>
        <charset val="204"/>
      </rPr>
      <t xml:space="preserve"> КЛГ-545-1 (447 МБ), од-545 (526 Мб).
Казанцев А.С., Евстафьев Д.А., Берекенов Р.Д., и др. 2022. </t>
    </r>
    <r>
      <rPr>
        <sz val="12"/>
        <color theme="1"/>
        <rFont val="Times New Roman"/>
        <family val="1"/>
        <charset val="204"/>
      </rPr>
      <t xml:space="preserve">Дополнение к технологическому проекту разработки Северо-Красноборского нефтяного месторождения Калининградской области. г. Волгоград: ПАО «Лукойл», ООО «Лукойл-КМН», филиал ООО «ЛУКОЙЛ-Инжиниринг» «ПермНИПИнефть» в г. Перми. –1 папка: 1 кн. – 219 л., 11/11 л.гр.пр. \\\ </t>
    </r>
    <r>
      <rPr>
        <b/>
        <sz val="12"/>
        <color theme="1"/>
        <rFont val="Times New Roman"/>
        <family val="1"/>
        <charset val="204"/>
      </rPr>
      <t xml:space="preserve">КЛГ-545-2 (77,6 Мб), од-545 (526 Мб)
</t>
    </r>
  </si>
  <si>
    <r>
      <t xml:space="preserve">Бондаренко М.С., Федосеева Л.М., Синькевич К.В., 2022. </t>
    </r>
    <r>
      <rPr>
        <sz val="12"/>
        <color theme="1"/>
        <rFont val="Times New Roman"/>
        <family val="1"/>
        <charset val="204"/>
      </rPr>
      <t xml:space="preserve">Оперативный подсчет запасов углеводородов </t>
    </r>
    <r>
      <rPr>
        <b/>
        <sz val="12"/>
        <color theme="1"/>
        <rFont val="Times New Roman"/>
        <family val="1"/>
        <charset val="204"/>
      </rPr>
      <t>Дружбинского</t>
    </r>
    <r>
      <rPr>
        <sz val="12"/>
        <color theme="1"/>
        <rFont val="Times New Roman"/>
        <family val="1"/>
        <charset val="204"/>
      </rPr>
      <t xml:space="preserve"> месторождения. (Лц. КЛГ 11389 НР, Протокол ФАН (ГКЗ) № 03-18/932-пр от 28.11.2022г.). г. Волгоград: ПАО «Лукойл», ООО «Лукойл-КМН», филиал ООО «ЛУКОЙЛ-Инжиниринг» «ПермНИПИнефть» в г. Перми. – 1 папка: 2 кн. – 150 л., 13/13 л.гр.пр. </t>
    </r>
    <r>
      <rPr>
        <b/>
        <sz val="12"/>
        <color theme="1"/>
        <rFont val="Times New Roman"/>
        <family val="1"/>
        <charset val="204"/>
      </rPr>
      <t xml:space="preserve">\\\ КЛГ-546-1 (214 МБ), од-546 (290 Мб).
Казанцев А.С., Евстафьев Д.А., Берекенов Р.Д., и др. 2022. </t>
    </r>
    <r>
      <rPr>
        <sz val="12"/>
        <color theme="1"/>
        <rFont val="Times New Roman"/>
        <family val="1"/>
        <charset val="204"/>
      </rPr>
      <t xml:space="preserve">Технологический проект разработки </t>
    </r>
    <r>
      <rPr>
        <b/>
        <sz val="12"/>
        <color theme="1"/>
        <rFont val="Times New Roman"/>
        <family val="1"/>
        <charset val="204"/>
      </rPr>
      <t>Дружбинского</t>
    </r>
    <r>
      <rPr>
        <sz val="12"/>
        <color theme="1"/>
        <rFont val="Times New Roman"/>
        <family val="1"/>
        <charset val="204"/>
      </rPr>
      <t xml:space="preserve"> нефтяного месторождения Калининградской области. г. Волгоград: ПАО «Лукойл», ООО «Лукойл-КМН», филиал ООО «ЛУКОЙЛ-Инжиниринг» «ПермНИПИнефть» в г. Перми. – 1 папка: 1 кн. – 266 л., 10/10 л.гр.пр. \\\ </t>
    </r>
    <r>
      <rPr>
        <b/>
        <sz val="12"/>
        <color theme="1"/>
        <rFont val="Times New Roman"/>
        <family val="1"/>
        <charset val="204"/>
      </rPr>
      <t xml:space="preserve">КЛГ-546-2 (76,1 Мб), од-546 (290 Мб)
</t>
    </r>
  </si>
  <si>
    <r>
      <t xml:space="preserve">Крук П.Н., 2023. </t>
    </r>
    <r>
      <rPr>
        <sz val="12"/>
        <color theme="1"/>
        <rFont val="Times New Roman"/>
        <family val="1"/>
        <charset val="204"/>
      </rPr>
      <t xml:space="preserve">Паспорт на </t>
    </r>
    <r>
      <rPr>
        <b/>
        <sz val="12"/>
        <color theme="1"/>
        <rFont val="Times New Roman"/>
        <family val="1"/>
        <charset val="204"/>
      </rPr>
      <t xml:space="preserve">«Бородинскую» </t>
    </r>
    <r>
      <rPr>
        <sz val="12"/>
        <color theme="1"/>
        <rFont val="Times New Roman"/>
        <family val="1"/>
        <charset val="204"/>
      </rPr>
      <t xml:space="preserve">структуру, подготовленную в ходе сейсморазведочных работ 3D на Дубковской и Мозырско-Фрунзенской площадях, лицензионный участок «Южный». г. Волгоград: ООО «ЛУКОЙЛ_КМН», ООО «Лукойл-Инжиниринг», филиал ООО «ЛУКОЙЛ-Инжиниринг» «ПермНИПИнефть» в г. Перми. – 1 папка: 1 кн. – 22 л., 15/15 л.гр.пр. \\\ </t>
    </r>
    <r>
      <rPr>
        <b/>
        <sz val="12"/>
        <color theme="1"/>
        <rFont val="Times New Roman"/>
        <family val="1"/>
        <charset val="204"/>
      </rPr>
      <t>КЛГ-547</t>
    </r>
    <r>
      <rPr>
        <sz val="12"/>
        <color theme="1"/>
        <rFont val="Times New Roman"/>
        <family val="1"/>
        <charset val="204"/>
      </rPr>
      <t xml:space="preserve"> (169 Мб), </t>
    </r>
    <r>
      <rPr>
        <b/>
        <sz val="12"/>
        <color theme="1"/>
        <rFont val="Times New Roman"/>
        <family val="1"/>
        <charset val="204"/>
      </rPr>
      <t>од-547</t>
    </r>
    <r>
      <rPr>
        <sz val="12"/>
        <color theme="1"/>
        <rFont val="Times New Roman"/>
        <family val="1"/>
        <charset val="204"/>
      </rPr>
      <t xml:space="preserve"> (202Мб).</t>
    </r>
  </si>
  <si>
    <r>
      <t>Гурская Т.В., 2023.</t>
    </r>
    <r>
      <rPr>
        <sz val="12"/>
        <color theme="1"/>
        <rFont val="Times New Roman"/>
        <family val="1"/>
        <charset val="204"/>
      </rPr>
      <t xml:space="preserve"> Отчет об оперативном изменении состояния запасов месторождения песка «Комсомольское II» в пределах участка недр «</t>
    </r>
    <r>
      <rPr>
        <b/>
        <sz val="12"/>
        <color theme="1"/>
        <rFont val="Times New Roman"/>
        <family val="1"/>
        <charset val="204"/>
      </rPr>
      <t>Комсомольское II - Юг</t>
    </r>
    <r>
      <rPr>
        <sz val="12"/>
        <color theme="1"/>
        <rFont val="Times New Roman"/>
        <family val="1"/>
        <charset val="204"/>
      </rPr>
      <t>» по результатам ранее проведенных</t>
    </r>
    <r>
      <rPr>
        <sz val="12"/>
        <color rgb="FFFF0000"/>
        <rFont val="Times New Roman"/>
        <family val="1"/>
        <charset val="204"/>
      </rPr>
      <t xml:space="preserve"> </t>
    </r>
    <r>
      <rPr>
        <sz val="12"/>
        <color theme="1"/>
        <rFont val="Times New Roman"/>
        <family val="1"/>
        <charset val="204"/>
      </rPr>
      <t xml:space="preserve">работ с подсчетом запасов по состоянию на 01.02.2023 г. (МО «Гвардейский городской округ» Калининградской области, РФ). (Лц. КЛГ 80025 ТР). г.Гусев: ООО «Комсомольский песок», ООО «Балтгеоразведка». - 1 папка: 1 кн. – 119 л., 4/4 л.гр.пр. \\\ </t>
    </r>
    <r>
      <rPr>
        <b/>
        <sz val="12"/>
        <color theme="1"/>
        <rFont val="Times New Roman"/>
        <family val="1"/>
        <charset val="204"/>
      </rPr>
      <t>КЛГ-548, од-548</t>
    </r>
    <r>
      <rPr>
        <sz val="12"/>
        <color theme="1"/>
        <rFont val="Times New Roman"/>
        <family val="1"/>
        <charset val="204"/>
      </rPr>
      <t xml:space="preserve"> (126 Мб).</t>
    </r>
  </si>
  <si>
    <r>
      <t xml:space="preserve">Крук П.Н., 2023. </t>
    </r>
    <r>
      <rPr>
        <sz val="12"/>
        <color theme="1"/>
        <rFont val="Times New Roman"/>
        <family val="1"/>
        <charset val="204"/>
      </rPr>
      <t xml:space="preserve">Паспорт на </t>
    </r>
    <r>
      <rPr>
        <b/>
        <sz val="12"/>
        <color theme="1"/>
        <rFont val="Times New Roman"/>
        <family val="1"/>
        <charset val="204"/>
      </rPr>
      <t xml:space="preserve">«Надеждинскую» </t>
    </r>
    <r>
      <rPr>
        <sz val="12"/>
        <color theme="1"/>
        <rFont val="Times New Roman"/>
        <family val="1"/>
        <charset val="204"/>
      </rPr>
      <t xml:space="preserve">структуру, подготовленную в ходе сейсморазведочных работ 3D на Дубковской и Мозырско-Фрунзенской площадях, лицензионный участок «Южный». г. Волгоград: ООО «ЛУКОЙЛ_КМН», ООО «Лукойл-Инжиниринг», филиал ООО «ЛУКОЙЛ-Инжиниринг» «ПермНИПИнефть» в г. Перми. – 1 папка: 1 кн. – 21 л., 15/15 л.гр.пр. \\\ </t>
    </r>
    <r>
      <rPr>
        <b/>
        <sz val="12"/>
        <color theme="1"/>
        <rFont val="Times New Roman"/>
        <family val="1"/>
        <charset val="204"/>
      </rPr>
      <t>КЛГ-549</t>
    </r>
    <r>
      <rPr>
        <sz val="12"/>
        <color theme="1"/>
        <rFont val="Times New Roman"/>
        <family val="1"/>
        <charset val="204"/>
      </rPr>
      <t xml:space="preserve">, </t>
    </r>
    <r>
      <rPr>
        <b/>
        <sz val="12"/>
        <color theme="1"/>
        <rFont val="Times New Roman"/>
        <family val="1"/>
        <charset val="204"/>
      </rPr>
      <t>од-549</t>
    </r>
    <r>
      <rPr>
        <sz val="12"/>
        <color theme="1"/>
        <rFont val="Times New Roman"/>
        <family val="1"/>
        <charset val="204"/>
      </rPr>
      <t xml:space="preserve"> (132 Мб).</t>
    </r>
  </si>
  <si>
    <r>
      <t xml:space="preserve">Крук П.Н., 2023. </t>
    </r>
    <r>
      <rPr>
        <sz val="12"/>
        <color theme="1"/>
        <rFont val="Times New Roman"/>
        <family val="1"/>
        <charset val="204"/>
      </rPr>
      <t xml:space="preserve">Паспорт на </t>
    </r>
    <r>
      <rPr>
        <b/>
        <sz val="12"/>
        <color theme="1"/>
        <rFont val="Times New Roman"/>
        <family val="1"/>
        <charset val="204"/>
      </rPr>
      <t xml:space="preserve">«Северо-Мозырскую» </t>
    </r>
    <r>
      <rPr>
        <sz val="12"/>
        <color theme="1"/>
        <rFont val="Times New Roman"/>
        <family val="1"/>
        <charset val="204"/>
      </rPr>
      <t xml:space="preserve">структуру, подготовленную в ходе сейсморазведочных работ 3D на Дубковской и Мозырско-Фрунзенской площадях, лицензионный участок «Южный». г. Волгоград: ООО «ЛУКОЙЛ_КМН», ООО «Лукойл-Инжиниринг», филиал ООО «ЛУКОЙЛ-Инжиниринг» «ПермНИПИнефть» в г. Перми. – 1 папка: 1 кн. – 21 л., 15/15 л.гр.пр. \\\ </t>
    </r>
    <r>
      <rPr>
        <b/>
        <sz val="12"/>
        <color theme="1"/>
        <rFont val="Times New Roman"/>
        <family val="1"/>
        <charset val="204"/>
      </rPr>
      <t>КЛГ-550</t>
    </r>
    <r>
      <rPr>
        <sz val="12"/>
        <color theme="1"/>
        <rFont val="Times New Roman"/>
        <family val="1"/>
        <charset val="204"/>
      </rPr>
      <t xml:space="preserve">, </t>
    </r>
    <r>
      <rPr>
        <b/>
        <sz val="12"/>
        <color theme="1"/>
        <rFont val="Times New Roman"/>
        <family val="1"/>
        <charset val="204"/>
      </rPr>
      <t>од-550</t>
    </r>
    <r>
      <rPr>
        <sz val="12"/>
        <color theme="1"/>
        <rFont val="Times New Roman"/>
        <family val="1"/>
        <charset val="204"/>
      </rPr>
      <t xml:space="preserve"> (103 Мб).</t>
    </r>
  </si>
  <si>
    <r>
      <t xml:space="preserve">Брова А.А., 2023. </t>
    </r>
    <r>
      <rPr>
        <sz val="12"/>
        <color theme="1"/>
        <rFont val="Times New Roman"/>
        <family val="1"/>
        <charset val="204"/>
      </rPr>
      <t>Отчет о выполнении работ по объекту: «Поиски и оценка запасов подземных вод для водоснабжения предприятия ООО «</t>
    </r>
    <r>
      <rPr>
        <b/>
        <sz val="12"/>
        <color theme="1"/>
        <rFont val="Times New Roman"/>
        <family val="1"/>
        <charset val="204"/>
      </rPr>
      <t>Каштановка</t>
    </r>
    <r>
      <rPr>
        <sz val="12"/>
        <color theme="1"/>
        <rFont val="Times New Roman"/>
        <family val="1"/>
        <charset val="204"/>
      </rPr>
      <t xml:space="preserve">» в пос. Саранское муниципального образования «Полесский муниципальный округ Калининградской области». Подсчёт запасов по состоянию на 02.12.2022г. (Лц. КЛГ 80157 ВП, Гос.рег. 27-11-03372, Протокол ЭКЗ: Приказ утверждения № 112 от 24.03.2023г, Заключение экспертной комиссии № 04 пв от 23.03.2023г.). г.Калининград: ООО «Каштановка», ООО «АРС-МОНТАЖ». - 1 папка: 2 кн. – 219 л. \\\ </t>
    </r>
    <r>
      <rPr>
        <b/>
        <sz val="12"/>
        <color theme="1"/>
        <rFont val="Times New Roman"/>
        <family val="1"/>
        <charset val="204"/>
      </rPr>
      <t>КЛГ-551</t>
    </r>
    <r>
      <rPr>
        <sz val="12"/>
        <color theme="1"/>
        <rFont val="Times New Roman"/>
        <family val="1"/>
        <charset val="204"/>
      </rPr>
      <t xml:space="preserve"> (211 Мб), </t>
    </r>
    <r>
      <rPr>
        <b/>
        <sz val="12"/>
        <color theme="1"/>
        <rFont val="Times New Roman"/>
        <family val="1"/>
        <charset val="204"/>
      </rPr>
      <t>Арх.210</t>
    </r>
    <r>
      <rPr>
        <sz val="12"/>
        <color theme="1"/>
        <rFont val="Times New Roman"/>
        <family val="1"/>
        <charset val="204"/>
      </rPr>
      <t xml:space="preserve"> (25,1 Мб), </t>
    </r>
    <r>
      <rPr>
        <b/>
        <sz val="12"/>
        <color theme="1"/>
        <rFont val="Times New Roman"/>
        <family val="1"/>
        <charset val="204"/>
      </rPr>
      <t>од-551</t>
    </r>
    <r>
      <rPr>
        <sz val="12"/>
        <color theme="1"/>
        <rFont val="Times New Roman"/>
        <family val="1"/>
        <charset val="204"/>
      </rPr>
      <t xml:space="preserve"> (243 Мб).</t>
    </r>
  </si>
  <si>
    <r>
      <t xml:space="preserve">Брова А.А., 2022. </t>
    </r>
    <r>
      <rPr>
        <sz val="12"/>
        <color theme="1"/>
        <rFont val="Times New Roman"/>
        <family val="1"/>
        <charset val="204"/>
      </rPr>
      <t xml:space="preserve">Отчет о выполнении работ по объекту «Геологическое изучение в целях оценки запасов подземных вод для питьевого, хозяйственно-бытового водоснабжения в </t>
    </r>
    <r>
      <rPr>
        <b/>
        <sz val="12"/>
        <color theme="1"/>
        <rFont val="Times New Roman"/>
        <family val="1"/>
        <charset val="204"/>
      </rPr>
      <t>пос. Некрасово</t>
    </r>
    <r>
      <rPr>
        <sz val="12"/>
        <color theme="1"/>
        <rFont val="Times New Roman"/>
        <family val="1"/>
        <charset val="204"/>
      </rPr>
      <t xml:space="preserve"> муниципального образования «Гурьевский муниципальный округ Калининградской области». Подсчет запасов по состоянию на 01.09.2022 г. (Лц. КЛГ 80166 ВР, Гос.рег. 27-21-04047, Протокол ЭКЗ: Приказ утверждения № 680 от 23.12.2022г, Заключение экспертной комиссии № 13 пв от 21.12.2022г.). г.Калининград: МУП ЖКХ «Гурьевский водоканал», ООО «АРС-МОНТАЖ». - 1 папка: 2 кн. – 202 л. \\\ </t>
    </r>
    <r>
      <rPr>
        <b/>
        <sz val="12"/>
        <color theme="1"/>
        <rFont val="Times New Roman"/>
        <family val="1"/>
        <charset val="204"/>
      </rPr>
      <t>КЛГ-552</t>
    </r>
    <r>
      <rPr>
        <sz val="12"/>
        <color theme="1"/>
        <rFont val="Times New Roman"/>
        <family val="1"/>
        <charset val="204"/>
      </rPr>
      <t xml:space="preserve"> (83,4 Мб), </t>
    </r>
    <r>
      <rPr>
        <b/>
        <sz val="12"/>
        <color theme="1"/>
        <rFont val="Times New Roman"/>
        <family val="1"/>
        <charset val="204"/>
      </rPr>
      <t>Арх.213</t>
    </r>
    <r>
      <rPr>
        <sz val="12"/>
        <color theme="1"/>
        <rFont val="Times New Roman"/>
        <family val="1"/>
        <charset val="204"/>
      </rPr>
      <t xml:space="preserve"> (7,16 Мб), </t>
    </r>
    <r>
      <rPr>
        <b/>
        <sz val="12"/>
        <color theme="1"/>
        <rFont val="Times New Roman"/>
        <family val="1"/>
        <charset val="204"/>
      </rPr>
      <t>од-552</t>
    </r>
    <r>
      <rPr>
        <sz val="12"/>
        <color theme="1"/>
        <rFont val="Times New Roman"/>
        <family val="1"/>
        <charset val="204"/>
      </rPr>
      <t xml:space="preserve"> (99,1 Мб).</t>
    </r>
  </si>
  <si>
    <r>
      <t xml:space="preserve">Полякова Л.С., 2011. </t>
    </r>
    <r>
      <rPr>
        <sz val="12"/>
        <color theme="1"/>
        <rFont val="Times New Roman"/>
        <family val="1"/>
        <charset val="204"/>
      </rPr>
      <t xml:space="preserve">Отчет по оценке запасов минеральных подземных вод на участке ЗАО «Балтийские Авуары» в г. Зеленоградске Калининградской области. Подсчет запасов по состоянию на 01.01.2012г. (Лц. КЛГ 01871 МЭ, Гос.рег. 27-11-92, Протокол ТКЗ №49-12/КО от 10.08.2012г.). г. Зеленоградск: ЗАО «Балтийские авуары», ИП «Полякова Л.С.». - 2 кн. – 180 л. \\\ </t>
    </r>
    <r>
      <rPr>
        <b/>
        <sz val="12"/>
        <color theme="1"/>
        <rFont val="Times New Roman"/>
        <family val="1"/>
        <charset val="204"/>
      </rPr>
      <t>КЛГ-553</t>
    </r>
    <r>
      <rPr>
        <sz val="12"/>
        <color theme="1"/>
        <rFont val="Times New Roman"/>
        <family val="1"/>
        <charset val="204"/>
      </rPr>
      <t xml:space="preserve"> (170 Мб), </t>
    </r>
    <r>
      <rPr>
        <b/>
        <sz val="12"/>
        <color theme="1"/>
        <rFont val="Times New Roman"/>
        <family val="1"/>
        <charset val="204"/>
      </rPr>
      <t>Арх.215</t>
    </r>
    <r>
      <rPr>
        <sz val="12"/>
        <color theme="1"/>
        <rFont val="Times New Roman"/>
        <family val="1"/>
        <charset val="204"/>
      </rPr>
      <t xml:space="preserve">, </t>
    </r>
    <r>
      <rPr>
        <b/>
        <sz val="12"/>
        <color theme="1"/>
        <rFont val="Times New Roman"/>
        <family val="1"/>
        <charset val="204"/>
      </rPr>
      <t>од-553</t>
    </r>
    <r>
      <rPr>
        <sz val="12"/>
        <color theme="1"/>
        <rFont val="Times New Roman"/>
        <family val="1"/>
        <charset val="204"/>
      </rPr>
      <t xml:space="preserve"> (170 Мб).</t>
    </r>
  </si>
  <si>
    <r>
      <t>Мурадымов Н.Г., Брисюк А.В., Цыганков С.Н. и др., 2023г.</t>
    </r>
    <r>
      <rPr>
        <sz val="12"/>
        <color theme="1"/>
        <rFont val="Times New Roman"/>
        <family val="1"/>
        <charset val="204"/>
      </rPr>
      <t xml:space="preserve"> Геологический отчет по объекту: «Технико-экономическое обоснование временных разведочных кондиций с подсчетом запасов калийно-магниевых солей участка недр «</t>
    </r>
    <r>
      <rPr>
        <b/>
        <sz val="12"/>
        <color theme="1"/>
        <rFont val="Times New Roman"/>
        <family val="1"/>
        <charset val="204"/>
      </rPr>
      <t>Поддубный</t>
    </r>
    <r>
      <rPr>
        <sz val="12"/>
        <color theme="1"/>
        <rFont val="Times New Roman"/>
        <family val="1"/>
        <charset val="204"/>
      </rPr>
      <t>» в Калининградской области по состоянию на 01.01.2023 г.». (Лц. КЛГ 02529 ТП, Гос.рег. 27-22-06007, Протокол ГКЗ №7354 от 10.05.2023г.). г. Санкт-Петербург: ООО «Калининградская Калийная Компания», ООО «ИМР». - 2 папки: 8 кн. – 1597л.,</t>
    </r>
    <r>
      <rPr>
        <sz val="12"/>
        <color rgb="FFFF0000"/>
        <rFont val="Times New Roman"/>
        <family val="1"/>
        <charset val="204"/>
      </rPr>
      <t xml:space="preserve"> </t>
    </r>
    <r>
      <rPr>
        <sz val="12"/>
        <color theme="1"/>
        <rFont val="Times New Roman"/>
        <family val="1"/>
        <charset val="204"/>
      </rPr>
      <t xml:space="preserve">22/49 л.гр.пр.\\\ </t>
    </r>
    <r>
      <rPr>
        <b/>
        <sz val="12"/>
        <color theme="1"/>
        <rFont val="Times New Roman"/>
        <family val="1"/>
        <charset val="204"/>
      </rPr>
      <t>КЛГ-554</t>
    </r>
    <r>
      <rPr>
        <sz val="12"/>
        <color theme="1"/>
        <rFont val="Times New Roman"/>
        <family val="1"/>
        <charset val="204"/>
      </rPr>
      <t xml:space="preserve"> (409 Мб), </t>
    </r>
    <r>
      <rPr>
        <b/>
        <sz val="12"/>
        <color theme="1"/>
        <rFont val="Times New Roman"/>
        <family val="1"/>
        <charset val="204"/>
      </rPr>
      <t>Арх.216</t>
    </r>
    <r>
      <rPr>
        <sz val="12"/>
        <color theme="1"/>
        <rFont val="Times New Roman"/>
        <family val="1"/>
        <charset val="204"/>
      </rPr>
      <t xml:space="preserve"> (1106 Мб), </t>
    </r>
    <r>
      <rPr>
        <b/>
        <sz val="12"/>
        <color theme="1"/>
        <rFont val="Times New Roman"/>
        <family val="1"/>
        <charset val="204"/>
      </rPr>
      <t>од-554</t>
    </r>
    <r>
      <rPr>
        <sz val="12"/>
        <color theme="1"/>
        <rFont val="Times New Roman"/>
        <family val="1"/>
        <charset val="204"/>
      </rPr>
      <t xml:space="preserve"> (1544 Мб).</t>
    </r>
  </si>
  <si>
    <r>
      <t>Каналина Е.С., Котова Е.А., и др., 2022г.</t>
    </r>
    <r>
      <rPr>
        <sz val="12"/>
        <color theme="1"/>
        <rFont val="Times New Roman"/>
        <family val="1"/>
        <charset val="204"/>
      </rPr>
      <t xml:space="preserve"> Переоценка запасов подземных вод «Романовского» месторождения для технического, питьевого и хозяйственно-бытового водоснабжения Калининградского ПХГ. Подсчет запасов по состоянию на 01.01.2022г. (Лц. КЛГ 02437 ВЭ, Гос.рег.27-21-00923, Протокол ГКЗ №7274 от 03.02.2023г.). г. Москва: ПАО «Газпром», ООО «Газпром геотехнологии». - 1 папки: 4 кн. – 636 л.,</t>
    </r>
    <r>
      <rPr>
        <sz val="12"/>
        <color rgb="FFFF0000"/>
        <rFont val="Times New Roman"/>
        <family val="1"/>
        <charset val="204"/>
      </rPr>
      <t xml:space="preserve"> </t>
    </r>
    <r>
      <rPr>
        <sz val="12"/>
        <color theme="1"/>
        <rFont val="Times New Roman"/>
        <family val="1"/>
        <charset val="204"/>
      </rPr>
      <t xml:space="preserve">10/31 л.гр.пр.\\\ </t>
    </r>
    <r>
      <rPr>
        <b/>
        <sz val="12"/>
        <color theme="1"/>
        <rFont val="Times New Roman"/>
        <family val="1"/>
        <charset val="204"/>
      </rPr>
      <t>КЛГ-555</t>
    </r>
    <r>
      <rPr>
        <sz val="12"/>
        <color theme="1"/>
        <rFont val="Times New Roman"/>
        <family val="1"/>
        <charset val="204"/>
      </rPr>
      <t xml:space="preserve"> (175 Мб), </t>
    </r>
    <r>
      <rPr>
        <b/>
        <sz val="12"/>
        <color theme="1"/>
        <rFont val="Times New Roman"/>
        <family val="1"/>
        <charset val="204"/>
      </rPr>
      <t>од-555</t>
    </r>
    <r>
      <rPr>
        <sz val="12"/>
        <color theme="1"/>
        <rFont val="Times New Roman"/>
        <family val="1"/>
        <charset val="204"/>
      </rPr>
      <t xml:space="preserve"> (180 Мб.).</t>
    </r>
  </si>
  <si>
    <r>
      <t>Михаленко С.В., 2023г.</t>
    </r>
    <r>
      <rPr>
        <sz val="12"/>
        <color theme="1"/>
        <rFont val="Times New Roman"/>
        <family val="1"/>
        <charset val="204"/>
      </rPr>
      <t xml:space="preserve"> Геологическая записка о результатах проведения работ по объекту: «Оперативный пересчет и переоценка запасов на юго-западном фланге месторождения «</t>
    </r>
    <r>
      <rPr>
        <b/>
        <sz val="12"/>
        <color theme="1"/>
        <rFont val="Times New Roman"/>
        <family val="1"/>
        <charset val="204"/>
      </rPr>
      <t>Ровное</t>
    </r>
    <r>
      <rPr>
        <sz val="12"/>
        <color theme="1"/>
        <rFont val="Times New Roman"/>
        <family val="1"/>
        <charset val="204"/>
      </rPr>
      <t>» в МО «Гвардейский городской округ» Калининградской области». (Лц. КЛГ 01530 ТЭ, Протокол ЭКЗ: Приказ утверждения № 196 от 18.05.2023г, Заключение экспертной комиссии № 05 тп от 17.05.2023г.). г. Санкт-Петербург: ОАО «Калининградский карьер», ООО «Геостром». – 1 папка: 2 кн. – 191 л.,</t>
    </r>
    <r>
      <rPr>
        <sz val="12"/>
        <color rgb="FFFF0000"/>
        <rFont val="Times New Roman"/>
        <family val="1"/>
        <charset val="204"/>
      </rPr>
      <t xml:space="preserve"> </t>
    </r>
    <r>
      <rPr>
        <sz val="12"/>
        <color theme="1"/>
        <rFont val="Times New Roman"/>
        <family val="1"/>
        <charset val="204"/>
      </rPr>
      <t xml:space="preserve">3/4 л.гр.пр. \\\ </t>
    </r>
    <r>
      <rPr>
        <b/>
        <sz val="12"/>
        <color theme="1"/>
        <rFont val="Times New Roman"/>
        <family val="1"/>
        <charset val="204"/>
      </rPr>
      <t>КЛГ-556</t>
    </r>
    <r>
      <rPr>
        <sz val="12"/>
        <color theme="1"/>
        <rFont val="Times New Roman"/>
        <family val="1"/>
        <charset val="204"/>
      </rPr>
      <t xml:space="preserve"> (118 Мб), </t>
    </r>
    <r>
      <rPr>
        <b/>
        <sz val="12"/>
        <color theme="1"/>
        <rFont val="Times New Roman"/>
        <family val="1"/>
        <charset val="204"/>
      </rPr>
      <t>од-556</t>
    </r>
    <r>
      <rPr>
        <sz val="12"/>
        <color theme="1"/>
        <rFont val="Times New Roman"/>
        <family val="1"/>
        <charset val="204"/>
      </rPr>
      <t xml:space="preserve"> (119 Мб)</t>
    </r>
  </si>
  <si>
    <r>
      <t>Брова А.А., 2023.</t>
    </r>
    <r>
      <rPr>
        <sz val="12"/>
        <color theme="1"/>
        <rFont val="Times New Roman"/>
        <family val="1"/>
        <charset val="204"/>
      </rPr>
      <t xml:space="preserve"> Отчет о выполнении работ по объекту «Поиски и оценка запасов подземных вод для питьевого, хозяйственно-бытового и технического водоснабжения на участке недр ООО «Северо-Запад Инвест», расположенном в пос. Холмогоровка Зеленоградского муниципального округа Калининградской области». Подсчёт запасов по состоянию на 14.06.2023 г.. (Лц. КЛГ 005490 ВП, Гос.рег. 27-22-09132, Протокол ЭКЗ: Приказ утверждения № 345 от 31.07.2023г, Заключение экспертной комиссии № 06 пв от 25.07.2023г.). г. Калининград: ООО «Северо-Запад Инвест», ООО «АРС-МОНТАЖ». – 1 папка: 2 кн. – 218 л. \\\ </t>
    </r>
    <r>
      <rPr>
        <b/>
        <sz val="12"/>
        <color theme="1"/>
        <rFont val="Times New Roman"/>
        <family val="1"/>
        <charset val="204"/>
      </rPr>
      <t xml:space="preserve">КЛГ-557 </t>
    </r>
    <r>
      <rPr>
        <sz val="12"/>
        <color theme="1"/>
        <rFont val="Times New Roman"/>
        <family val="1"/>
        <charset val="204"/>
      </rPr>
      <t xml:space="preserve">(239 Мб), </t>
    </r>
    <r>
      <rPr>
        <b/>
        <sz val="12"/>
        <color theme="1"/>
        <rFont val="Times New Roman"/>
        <family val="1"/>
        <charset val="204"/>
      </rPr>
      <t>Арх.217</t>
    </r>
    <r>
      <rPr>
        <sz val="12"/>
        <color theme="1"/>
        <rFont val="Times New Roman"/>
        <family val="1"/>
        <charset val="204"/>
      </rPr>
      <t xml:space="preserve"> (63 Мб), </t>
    </r>
    <r>
      <rPr>
        <b/>
        <sz val="12"/>
        <color theme="1"/>
        <rFont val="Times New Roman"/>
        <family val="1"/>
        <charset val="204"/>
      </rPr>
      <t>од-557</t>
    </r>
    <r>
      <rPr>
        <sz val="12"/>
        <color theme="1"/>
        <rFont val="Times New Roman"/>
        <family val="1"/>
        <charset val="204"/>
      </rPr>
      <t xml:space="preserve"> (302 Мб).</t>
    </r>
  </si>
  <si>
    <t>Гречаниченко А.Е., Обушков А.В</t>
  </si>
  <si>
    <t>Крашакова А.В., Агадуллина Э.Ф</t>
  </si>
  <si>
    <t>Бондаренко М.С., Федосеева Л.М., Синькевич К.В</t>
  </si>
  <si>
    <t>Крук П.Н.</t>
  </si>
  <si>
    <t>Мурадымов Н.Г., Брисюк А.В., Цыганков С.Н. и др</t>
  </si>
  <si>
    <t>Каналина Е.С., Котова Е.А</t>
  </si>
  <si>
    <t>ув</t>
  </si>
  <si>
    <t>1 папка: 1 кн. – 191л., 3/3 л.гр.пр.</t>
  </si>
  <si>
    <t xml:space="preserve">2 папки: 6 кн. – 1395 л, 8/19л.гр.пр. </t>
  </si>
  <si>
    <t>1 папка: 4 кн. – 373 л., 3/7 л.гр.пр.</t>
  </si>
  <si>
    <t>1 папка: 3 кн. – 363 л., 3/5 л.гр.пр.</t>
  </si>
  <si>
    <t>2 папки: 3 кн. – 390 л., 29/29 л.гр.пр.</t>
  </si>
  <si>
    <t>2 папки: 3 кн. – 416 л., 23/23 л.гр.пр.</t>
  </si>
  <si>
    <t xml:space="preserve">1 папка: 1 кн. – 22 л., 15/15 л.гр.пр. </t>
  </si>
  <si>
    <t>1 папка: 1 кн. – 119 л., 4/4 л.гр.пр.</t>
  </si>
  <si>
    <t>1 папка: 1 кн. – 21 л., 15/15 л.гр.пр.</t>
  </si>
  <si>
    <t xml:space="preserve"> 1 папка: 2 кн. – 219 л.</t>
  </si>
  <si>
    <t>1 папка: 2 кн. – 202 л.</t>
  </si>
  <si>
    <t>2 кн. – 180 л</t>
  </si>
  <si>
    <t>2 папки: 8 кн. – 1597л., 22/49 л.гр.пр.</t>
  </si>
  <si>
    <t>1 папки: 4 кн. – 636 л., 10/31 л.гр.пр.</t>
  </si>
  <si>
    <t xml:space="preserve">1 папка: 2 кн. – 191 л., 3/4 л.гр.пр. </t>
  </si>
  <si>
    <t>1 папка: 2 кн. – 218 л.</t>
  </si>
  <si>
    <t>Фарстова И.С.</t>
  </si>
  <si>
    <r>
      <t>Фарстова И.С., 2023.</t>
    </r>
    <r>
      <rPr>
        <sz val="12"/>
        <color theme="1"/>
        <rFont val="Times New Roman"/>
        <family val="1"/>
        <charset val="204"/>
      </rPr>
      <t xml:space="preserve"> Отчет о результатах работ по геологическому изучению участка недр с целью поисков и оценки подземных вод для водоснабжения ООО «Балтфармацевтика» в г. Багратионовске Калининградской области. Подсчет запасов по состоянию на 07.09.2022г. (Лц. КЛГ 80165 ВП, Гос.рег. № 27-22-07016, Протокол ЭКЗ: Приказ утверждения № 407 от 08.09.2023г, Заключение экспертной комиссии № 07 пв от 08.09.2023г.). г. Калининград: ООО «Балтфармацевтика», ИП «Фарстова И.С.». - 1 папка: 2 кн. – 261 л. \\\ </t>
    </r>
    <r>
      <rPr>
        <b/>
        <sz val="12"/>
        <color theme="1"/>
        <rFont val="Times New Roman"/>
        <family val="1"/>
        <charset val="204"/>
      </rPr>
      <t>КЛГ-558</t>
    </r>
    <r>
      <rPr>
        <sz val="12"/>
        <color theme="1"/>
        <rFont val="Times New Roman"/>
        <family val="1"/>
        <charset val="204"/>
      </rPr>
      <t xml:space="preserve"> (225 Мб), </t>
    </r>
    <r>
      <rPr>
        <b/>
        <sz val="12"/>
        <color theme="1"/>
        <rFont val="Times New Roman"/>
        <family val="1"/>
        <charset val="204"/>
      </rPr>
      <t>Арх.218</t>
    </r>
    <r>
      <rPr>
        <sz val="12"/>
        <color theme="1"/>
        <rFont val="Times New Roman"/>
        <family val="1"/>
        <charset val="204"/>
      </rPr>
      <t xml:space="preserve"> (119 Мб), </t>
    </r>
    <r>
      <rPr>
        <b/>
        <sz val="12"/>
        <color theme="1"/>
        <rFont val="Times New Roman"/>
        <family val="1"/>
        <charset val="204"/>
      </rPr>
      <t>од-558</t>
    </r>
    <r>
      <rPr>
        <sz val="12"/>
        <color theme="1"/>
        <rFont val="Times New Roman"/>
        <family val="1"/>
        <charset val="204"/>
      </rPr>
      <t xml:space="preserve"> (361 Мб).</t>
    </r>
  </si>
  <si>
    <t>1 папка: 2 кн. – 261 л.</t>
  </si>
  <si>
    <r>
      <t>Карпов И.В., 2023.</t>
    </r>
    <r>
      <rPr>
        <sz val="12"/>
        <color theme="1"/>
        <rFont val="Times New Roman"/>
        <family val="1"/>
        <charset val="204"/>
      </rPr>
      <t xml:space="preserve"> Отчет о результатах работ по геологическому изучению с целью оценки запасов подземных вод для питьевого, хозяйственно-бытового и технического водоснабжения многостороннего автомобильного пункта пропуска (МАПП) Дубки на участке недр ФГКУ Росгранстрой, расположенном в пос.Дубки Неманского Муниципального округа Калининградской области. Подсчёт запасов по состоянию на 30.07.2023г. (Лц. КЛГ 007741 ВП, Гос.рег. 27-22-09631, Протокол ЭКЗ: Приказ утверждения №538 от 08.12.2023г. Заключение экспертной комиссии №08 пв от 06.12.2023г.). г.Калиннинград: ФГКУ «Росгранстрой», ООО «Балтгеология». - 1 папка: 2 кн. – 250 л. \\\ </t>
    </r>
    <r>
      <rPr>
        <b/>
        <sz val="12"/>
        <color theme="1"/>
        <rFont val="Times New Roman"/>
        <family val="1"/>
        <charset val="204"/>
      </rPr>
      <t>КЛГ-559</t>
    </r>
    <r>
      <rPr>
        <sz val="12"/>
        <color theme="1"/>
        <rFont val="Times New Roman"/>
        <family val="1"/>
        <charset val="204"/>
      </rPr>
      <t xml:space="preserve"> (149 Мб), </t>
    </r>
    <r>
      <rPr>
        <b/>
        <sz val="12"/>
        <color theme="1"/>
        <rFont val="Times New Roman"/>
        <family val="1"/>
        <charset val="204"/>
      </rPr>
      <t>Арх.219</t>
    </r>
    <r>
      <rPr>
        <sz val="12"/>
        <color theme="1"/>
        <rFont val="Times New Roman"/>
        <family val="1"/>
        <charset val="204"/>
      </rPr>
      <t xml:space="preserve"> (44,5 Мб), </t>
    </r>
    <r>
      <rPr>
        <b/>
        <sz val="12"/>
        <color theme="1"/>
        <rFont val="Times New Roman"/>
        <family val="1"/>
        <charset val="204"/>
      </rPr>
      <t>од-559</t>
    </r>
    <r>
      <rPr>
        <sz val="12"/>
        <color theme="1"/>
        <rFont val="Times New Roman"/>
        <family val="1"/>
        <charset val="204"/>
      </rPr>
      <t xml:space="preserve"> (207 Мб).</t>
    </r>
  </si>
  <si>
    <t>1 папка: 2 кн. – 250 л.</t>
  </si>
  <si>
    <t>0.283</t>
  </si>
  <si>
    <t>Ласберг И.К., Чжао С.А., Ельцина Г.Н</t>
  </si>
  <si>
    <r>
      <t xml:space="preserve">Ласберг И.К., Чжао С.А., Ельцина Г.Н. 1965. </t>
    </r>
    <r>
      <rPr>
        <sz val="12"/>
        <color theme="1"/>
        <rFont val="Times New Roman"/>
        <family val="1"/>
        <charset val="204"/>
      </rPr>
      <t xml:space="preserve">Отчёт о комплексной геолого-гидрогеологической съемке масштаба 1:50 000, проведенной в пределах Калининградского полуострова (Листы №N-34-40, Б, Г, N-34-41-А, Б, В и N-34-42-А) в 1962-1964 годах (Протокол НТС №6/261 от 22.05.1965г.). пос.Родовское: КГЭ Светлогорская партия. – 5 кн. – 1421 л., 36 л.гр.пр. \\\ </t>
    </r>
    <r>
      <rPr>
        <b/>
        <sz val="12"/>
        <color theme="1"/>
        <rFont val="Times New Roman"/>
        <family val="1"/>
        <charset val="204"/>
      </rPr>
      <t xml:space="preserve">КЛГ-0.283-1 </t>
    </r>
    <r>
      <rPr>
        <sz val="12"/>
        <color theme="1"/>
        <rFont val="Times New Roman"/>
        <family val="1"/>
        <charset val="204"/>
      </rPr>
      <t>(2,74 Гб),</t>
    </r>
    <r>
      <rPr>
        <b/>
        <sz val="12"/>
        <color theme="1"/>
        <rFont val="Times New Roman"/>
        <family val="1"/>
        <charset val="204"/>
      </rPr>
      <t xml:space="preserve"> од-0.283</t>
    </r>
  </si>
  <si>
    <t>Шамрай Г.И., Будков Г.К., Мазур О.А., и др</t>
  </si>
  <si>
    <r>
      <t xml:space="preserve">Шамрай Г.И., Будков Г.К., Мазур О.А., и др, 1978. </t>
    </r>
    <r>
      <rPr>
        <sz val="12"/>
        <color theme="1"/>
        <rFont val="Times New Roman"/>
        <family val="1"/>
        <charset val="204"/>
      </rPr>
      <t xml:space="preserve">Отчёт по теме В1.4/101/4 30-37 «Комплексный анализ данных глубокого бурения, геолого-геофизических материалов Балтийской синеклизы (Калининградская область, советский сектор Балтийского моря) и островов Арктических морей в связи с дальнейшими нефтепоисковыми работами». (Гос.рег. 29-76-245/1). г. Ярославль: Министерство геологии РСФСР трест «Ярославнефтегазразведка». – 1 кн. – 164 л., 19 гр.пр. \\\ </t>
    </r>
    <r>
      <rPr>
        <b/>
        <sz val="12"/>
        <color theme="1"/>
        <rFont val="Times New Roman"/>
        <family val="1"/>
        <charset val="204"/>
      </rPr>
      <t xml:space="preserve">КЛГ-0.283-2 </t>
    </r>
    <r>
      <rPr>
        <sz val="12"/>
        <color theme="1"/>
        <rFont val="Times New Roman"/>
        <family val="1"/>
        <charset val="204"/>
      </rPr>
      <t>(353Мб),</t>
    </r>
    <r>
      <rPr>
        <b/>
        <sz val="12"/>
        <color theme="1"/>
        <rFont val="Times New Roman"/>
        <family val="1"/>
        <charset val="204"/>
      </rPr>
      <t xml:space="preserve"> од-0.283</t>
    </r>
    <r>
      <rPr>
        <sz val="12"/>
        <color theme="1"/>
        <rFont val="Times New Roman"/>
        <family val="1"/>
        <charset val="204"/>
      </rPr>
      <t xml:space="preserve"> </t>
    </r>
  </si>
  <si>
    <t>Казанов Ю.В., Макарова Э.П., Иванова З.К., и др</t>
  </si>
  <si>
    <r>
      <t xml:space="preserve">Казанов Ю.В., Макарова Э.П., Иванова З.К., и др, 1967. </t>
    </r>
    <r>
      <rPr>
        <sz val="12"/>
        <color theme="1"/>
        <rFont val="Times New Roman"/>
        <family val="1"/>
        <charset val="204"/>
      </rPr>
      <t xml:space="preserve">Отчёт по геолого-гидрогеологической съемке листов N-34-VIII в масштабе 1 : 200 000 за период 1961-66гг. (Протокол НТС СЗТГУ от 24.06.1967г.). пос.Родовское: Северо-Калининградская ГГП. – 6 кн. – 1056 л., 33 л.гр.пр. \\\ </t>
    </r>
    <r>
      <rPr>
        <b/>
        <sz val="12"/>
        <color theme="1"/>
        <rFont val="Times New Roman"/>
        <family val="1"/>
        <charset val="204"/>
      </rPr>
      <t xml:space="preserve">КЛГ-0.283-3 </t>
    </r>
    <r>
      <rPr>
        <sz val="12"/>
        <color theme="1"/>
        <rFont val="Times New Roman"/>
        <family val="1"/>
        <charset val="204"/>
      </rPr>
      <t>(1,2Гб),</t>
    </r>
    <r>
      <rPr>
        <b/>
        <sz val="12"/>
        <color theme="1"/>
        <rFont val="Times New Roman"/>
        <family val="1"/>
        <charset val="204"/>
      </rPr>
      <t xml:space="preserve"> од-0.283</t>
    </r>
    <r>
      <rPr>
        <sz val="12"/>
        <color theme="1"/>
        <rFont val="Times New Roman"/>
        <family val="1"/>
        <charset val="204"/>
      </rPr>
      <t xml:space="preserve"> </t>
    </r>
  </si>
  <si>
    <t xml:space="preserve">5 кн. – 1421 л., 36 л.гр.пр. </t>
  </si>
  <si>
    <t>1 кн. – 164 л., 19 гр.пр.</t>
  </si>
  <si>
    <t>6 кн. – 1056 л., 33 л.гр.пр.</t>
  </si>
  <si>
    <t>0.282</t>
  </si>
  <si>
    <t>Авдюнина А.А.</t>
  </si>
  <si>
    <r>
      <t xml:space="preserve">Авдюнина А.А., 1975. </t>
    </r>
    <r>
      <rPr>
        <sz val="12"/>
        <color theme="1"/>
        <rFont val="Times New Roman"/>
        <family val="1"/>
        <charset val="204"/>
      </rPr>
      <t xml:space="preserve">Отчёт о геологоразведочных работах, проведенных на гравийно-песчаном месторождении «Устье р. Преголя» в 1970-74 гг. (Запасы подсчитаны по состоянию на 01.01.1974г.). Москва: МПСМ РСФСР, РТ «Росгеонерудразведка». – 2 кн. – 253 л., 12/12 л.гр.пр. \\\ </t>
    </r>
    <r>
      <rPr>
        <b/>
        <sz val="12"/>
        <color theme="1"/>
        <rFont val="Times New Roman"/>
        <family val="1"/>
        <charset val="204"/>
      </rPr>
      <t>КЛГ-0.282, од-0.282</t>
    </r>
    <r>
      <rPr>
        <sz val="12"/>
        <color theme="1"/>
        <rFont val="Times New Roman"/>
        <family val="1"/>
        <charset val="204"/>
      </rPr>
      <t xml:space="preserve"> (669 Мб). </t>
    </r>
  </si>
  <si>
    <t>2 кн. – 253 л., 12/12 л.гр.пр</t>
  </si>
  <si>
    <t>0.281</t>
  </si>
  <si>
    <t>Стоянова С.В., Нисневич А.К., Андреева Л.П., и др.</t>
  </si>
  <si>
    <r>
      <t xml:space="preserve">Стоянова С.В., Нисневич А.К., Андреева Л.П., Сковпень Л.Н., 1979. </t>
    </r>
    <r>
      <rPr>
        <sz val="12"/>
        <color theme="1"/>
        <rFont val="Times New Roman"/>
        <family val="1"/>
        <charset val="204"/>
      </rPr>
      <t>Отчёт о разведке подземных вод для водоснабжения г. Мамонова Калининградской области, проведенной в 1977-78 гг. с подсчетом запасов по состоянию на 01.01.1979г.(Протокол ТКЗ №1237 от 15.06.1979г.) г. Гусев: Министерство геологии РСФСР, ККГЭ. – 2 кн. – 139 л., 13/13 л.гр.пр. \\\</t>
    </r>
    <r>
      <rPr>
        <b/>
        <sz val="12"/>
        <color theme="1"/>
        <rFont val="Times New Roman"/>
        <family val="1"/>
        <charset val="204"/>
      </rPr>
      <t xml:space="preserve"> КЛГ-0.281</t>
    </r>
    <r>
      <rPr>
        <sz val="12"/>
        <color theme="1"/>
        <rFont val="Times New Roman"/>
        <family val="1"/>
        <charset val="204"/>
      </rPr>
      <t xml:space="preserve">, од-0.281 (428Мб). </t>
    </r>
  </si>
  <si>
    <t>0.280</t>
  </si>
  <si>
    <t>Тиунов В.Ю.</t>
  </si>
  <si>
    <r>
      <t xml:space="preserve">Тиунов В.Ю., 1991. </t>
    </r>
    <r>
      <rPr>
        <sz val="12"/>
        <color theme="1"/>
        <rFont val="Times New Roman"/>
        <family val="1"/>
        <charset val="204"/>
      </rPr>
      <t xml:space="preserve">Отчёт о результатах детальной разведки пресных подземных вод для водоснабжения г.Балтийска (1990-91 г.г.). Подсчет запасов по состоянию на 01.09.91г. (Гос.рег. 29-89-226/21). г.Гусев: Севзапгеология, КГГЭ. - 2 кн. – 322 л., 19/29 л.гр.пр. \\\ </t>
    </r>
    <r>
      <rPr>
        <b/>
        <sz val="12"/>
        <color theme="1"/>
        <rFont val="Times New Roman"/>
        <family val="1"/>
        <charset val="204"/>
      </rPr>
      <t>КЛГ-0.280</t>
    </r>
    <r>
      <rPr>
        <sz val="12"/>
        <color theme="1"/>
        <rFont val="Times New Roman"/>
        <family val="1"/>
        <charset val="204"/>
      </rPr>
      <t xml:space="preserve">, </t>
    </r>
    <r>
      <rPr>
        <b/>
        <sz val="12"/>
        <color theme="1"/>
        <rFont val="Times New Roman"/>
        <family val="1"/>
        <charset val="204"/>
      </rPr>
      <t>од-0.280</t>
    </r>
    <r>
      <rPr>
        <sz val="12"/>
        <color theme="1"/>
        <rFont val="Times New Roman"/>
        <family val="1"/>
        <charset val="204"/>
      </rPr>
      <t xml:space="preserve"> (342 Мб).</t>
    </r>
  </si>
  <si>
    <t>0.279</t>
  </si>
  <si>
    <t>Семенчук А.В., Семенчук А.А.</t>
  </si>
  <si>
    <r>
      <t xml:space="preserve">Семенчук А.В., Семенчук А.А., 2016. </t>
    </r>
    <r>
      <rPr>
        <sz val="12"/>
        <color theme="1"/>
        <rFont val="Times New Roman"/>
        <family val="1"/>
        <charset val="204"/>
      </rPr>
      <t xml:space="preserve">Отчёт о результатах работ по объекту «Поисково-оценочные работы на подземные воды для обеспечения хозяйственно-питьевого водоснабжения г.Балтийска Калининградской области». Подсчёт запасов по состоянию на 01.08.2016г. (Лц. КЛГ 02451 ВП, КЛГ 02500 ВП, гос.рег.27-14-203, Гос.контракт №К.41.2014.009 от 21.08.2014г. Протокол ТКЗ №40-16/КО от 23.12.2016г.). г.Санкт-Петербург: Севзапнедра, АО «Северо-Западное ПГО». 4 кн.- 651л., 5/6 л.гр.пр. \\\ </t>
    </r>
    <r>
      <rPr>
        <b/>
        <sz val="12"/>
        <color theme="1"/>
        <rFont val="Times New Roman"/>
        <family val="1"/>
        <charset val="204"/>
      </rPr>
      <t>КЛГ-0.279, од-0.279</t>
    </r>
    <r>
      <rPr>
        <sz val="12"/>
        <color theme="1"/>
        <rFont val="Times New Roman"/>
        <family val="1"/>
        <charset val="204"/>
      </rPr>
      <t xml:space="preserve"> (1458 мб).</t>
    </r>
  </si>
  <si>
    <t>0.278</t>
  </si>
  <si>
    <t>Кирпичева И.В., Ерюхин В.А., Марданов М.Ш., и др.</t>
  </si>
  <si>
    <r>
      <t xml:space="preserve">Кирпичева И.В., Ерюхин В.А., Марданов М.Ш., и др. 1974. </t>
    </r>
    <r>
      <rPr>
        <sz val="12"/>
        <color theme="1"/>
        <rFont val="Times New Roman"/>
        <family val="1"/>
        <charset val="204"/>
      </rPr>
      <t xml:space="preserve">Отчёт по результатам предварительной разведки подземных вод для водоснабжения г.Пионерска. пос.Радовское: ККГЭ. 2 кн. – 320 л., 36/66 л.гр.пр. \\\ </t>
    </r>
    <r>
      <rPr>
        <b/>
        <sz val="12"/>
        <color theme="1"/>
        <rFont val="Times New Roman"/>
        <family val="1"/>
        <charset val="204"/>
      </rPr>
      <t>КЛГ-0.278, од-0.278</t>
    </r>
    <r>
      <rPr>
        <sz val="12"/>
        <color theme="1"/>
        <rFont val="Times New Roman"/>
        <family val="1"/>
        <charset val="204"/>
      </rPr>
      <t xml:space="preserve"> (475 Мб).</t>
    </r>
  </si>
  <si>
    <t>2 кн. – 139 л., 13/13 л.гр.пр.</t>
  </si>
  <si>
    <t xml:space="preserve">2 кн. – 322 л., 19/29 л.гр.пр. </t>
  </si>
  <si>
    <t>4 кн.- 651л., 5/6 л.гр.пр</t>
  </si>
  <si>
    <t xml:space="preserve"> 2 кн. – 320 л., 36/66 л.гр.пр</t>
  </si>
  <si>
    <t>0.277</t>
  </si>
  <si>
    <r>
      <t xml:space="preserve">Полуэктова Т.А., Труфанова Л.Ф., Цай Ю.Т., 1976. </t>
    </r>
    <r>
      <rPr>
        <sz val="12"/>
        <color theme="1"/>
        <rFont val="Times New Roman"/>
        <family val="1"/>
        <charset val="204"/>
      </rPr>
      <t>Отчёт о результатах комплексной гидрогеологической и инженерно-геологической съемки масштаба 1:50000 для целей мелиорации, проведенной в северной части Калининградской области в 1974-76гг. Полесский объект.  г.Гусев: ККГЭ.  \\</t>
    </r>
    <r>
      <rPr>
        <b/>
        <sz val="12"/>
        <color theme="1"/>
        <rFont val="Times New Roman"/>
        <family val="1"/>
        <charset val="204"/>
      </rPr>
      <t xml:space="preserve">\ КЛГ-0.277-1 (540 Мб), од-0.277 
Делль И.Ф., Тикунов П.К., Балакирев А.А., и др. 1988. </t>
    </r>
    <r>
      <rPr>
        <sz val="12"/>
        <color theme="1"/>
        <rFont val="Times New Roman"/>
        <family val="1"/>
        <charset val="204"/>
      </rPr>
      <t>Отчет о результатах комплексной гидрогеологической и инженерно-геологической съемки масштаба 1 50000 для целей мелиоративного строительства на левобережье нижнего течения р.Неман на площади листов N-34-32-B, Г-а, в; N-34-44-А, Б-а, в, В-а, б, Г-а в 1984-1988 гг. (Гос.рег. 29-84-30/26). г. Гусев: ККГЭ. \\\</t>
    </r>
    <r>
      <rPr>
        <b/>
        <sz val="12"/>
        <color theme="1"/>
        <rFont val="Times New Roman"/>
        <family val="1"/>
        <charset val="204"/>
      </rPr>
      <t xml:space="preserve"> КЛГ-0.277-2 (1290 Мб), од-0.277
Мартынов В.С., Полуэктова Т.А., Грушевский И.И., и др. 1981.</t>
    </r>
    <r>
      <rPr>
        <sz val="12"/>
        <color theme="1"/>
        <rFont val="Times New Roman"/>
        <family val="1"/>
        <charset val="204"/>
      </rPr>
      <t xml:space="preserve"> Отчёт о результатах комплексной гидрогеологической и инженерно-геологической съемки масштаба 1 50000 для целей мелиоративного строительства в бассейне р.Преголя Калининградской области в 1976-1981 гг. (Гос.рег. 29-79-276/23). г.Гусев: ККГЭ. \\\</t>
    </r>
    <r>
      <rPr>
        <b/>
        <sz val="12"/>
        <color theme="1"/>
        <rFont val="Times New Roman"/>
        <family val="1"/>
        <charset val="204"/>
      </rPr>
      <t xml:space="preserve"> КЛГ-0.277-3 (917 Мб), од-0.277</t>
    </r>
    <r>
      <rPr>
        <b/>
        <sz val="12"/>
        <color theme="1"/>
        <rFont val="Times New Roman"/>
        <family val="1"/>
        <charset val="204"/>
      </rPr>
      <t xml:space="preserve">
</t>
    </r>
  </si>
  <si>
    <t>0.276</t>
  </si>
  <si>
    <t>Нисневич А.К., Полуэктова Т.А., Стоянова С.В., Шаповалова Р.П.</t>
  </si>
  <si>
    <r>
      <t xml:space="preserve">Нисневич А.К., Полуэктова Т.А., Стоянова С.В., Шаповалова Р.П. 1982. </t>
    </r>
    <r>
      <rPr>
        <sz val="12"/>
        <color theme="1"/>
        <rFont val="Times New Roman"/>
        <family val="1"/>
        <charset val="204"/>
      </rPr>
      <t xml:space="preserve">Отчёт о детальной разведке пресных подземных вод для водоснабжения г. Калининград за 1980-82гг. Подсчет запасов на 01.08.1982г. (Гос.рег. 29-79-276/16, Протокол ГКЗ 9200 от 18.03.1983г.). г.Гусев: ККГЭ. \\\ </t>
    </r>
    <r>
      <rPr>
        <b/>
        <sz val="12"/>
        <color theme="1"/>
        <rFont val="Times New Roman"/>
        <family val="1"/>
        <charset val="204"/>
      </rPr>
      <t>КЛГ-0.276</t>
    </r>
    <r>
      <rPr>
        <sz val="12"/>
        <color theme="1"/>
        <rFont val="Times New Roman"/>
        <family val="1"/>
        <charset val="204"/>
      </rPr>
      <t xml:space="preserve"> (1558 Мб), </t>
    </r>
    <r>
      <rPr>
        <b/>
        <sz val="12"/>
        <color theme="1"/>
        <rFont val="Times New Roman"/>
        <family val="1"/>
        <charset val="204"/>
      </rPr>
      <t>од-0.276</t>
    </r>
  </si>
  <si>
    <t>2 папки: 2 кн.-291л., 27л.гр.пр.</t>
  </si>
  <si>
    <t>Арх.213</t>
  </si>
  <si>
    <t xml:space="preserve"> ООО «АРС-МОНТАЖ»</t>
  </si>
  <si>
    <r>
      <t>Первичные материалы к отчёту: Брова А.А., 2022.</t>
    </r>
    <r>
      <rPr>
        <sz val="10"/>
        <color indexed="8"/>
        <rFont val="Arial Cyr"/>
        <charset val="204"/>
      </rPr>
      <t xml:space="preserve"> Отчет о выполнении работ по объекту «Геологическое изучение в целях оценки запасов подземных вод для питьевого, хозяйственно-бытового водоснабжения в пос. </t>
    </r>
    <r>
      <rPr>
        <b/>
        <sz val="10"/>
        <color indexed="8"/>
        <rFont val="Arial Cyr"/>
        <charset val="204"/>
      </rPr>
      <t>Некрасово</t>
    </r>
    <r>
      <rPr>
        <sz val="10"/>
        <color indexed="8"/>
        <rFont val="Arial Cyr"/>
        <charset val="204"/>
      </rPr>
      <t xml:space="preserve"> муниципального образования «Гурьевский муниципальный округ Калининградской области». Подсчет запасов по состоянию на 01.09.2022 г. (Лц. КЛГ 80166 ВР, Гос.рег. 27-21-04047, Протокол ЭКЗ: Приказ утверждения № 680 от 23.12.2022г, Заключение экспертной комиссии № 13 пв от 21.12.2022г.). г.Калининград: МУП ЖКХ «Гурьевский водоканал», ООО «АРС-МОНТАЖ». - 1 папка: 2 кн. – 202 л. \\\ КЛГ-552 (83,4 Мб), Арх.213 (7,16 Мб), од-552 (99,1 Мб).</t>
    </r>
  </si>
  <si>
    <t>Арх.214</t>
  </si>
  <si>
    <r>
      <t xml:space="preserve">Первичные материалы к отчёту: Труфанова Л.Ф., 2023. </t>
    </r>
    <r>
      <rPr>
        <sz val="10"/>
        <color indexed="8"/>
        <rFont val="Arial Cyr"/>
        <charset val="204"/>
      </rPr>
      <t xml:space="preserve">Первичные материалы к: «Отчёт в целях оценки запасов подземных минеральных вод для розлива на участке Восточно-Зеленоградский города Зеленоградск Калининградской области. (Лц. КЛГ 01998 МЭ, Гос.рег.27-20-381). Калининград: ООО «Эникс Интернет Сервис», ИП «Труфанова Л.Ф.». - 1 папка: 1 кн. – 15 л. \\\ </t>
    </r>
    <r>
      <rPr>
        <b/>
        <sz val="10"/>
        <color indexed="8"/>
        <rFont val="Arial Cyr"/>
        <charset val="204"/>
      </rPr>
      <t>Арх.214 (37,8 Мб).</t>
    </r>
  </si>
  <si>
    <t>Арх.215</t>
  </si>
  <si>
    <t>ИП "Полякова Л.С."</t>
  </si>
  <si>
    <r>
      <t xml:space="preserve">Первичные материалы к отчёту: Полякова Л.С., 2011. </t>
    </r>
    <r>
      <rPr>
        <sz val="10"/>
        <color indexed="8"/>
        <rFont val="Arial Cyr"/>
        <charset val="204"/>
      </rPr>
      <t>Отчет по оценке запасов минеральных подземных вод на участке ЗАО «Балтийские Авуары» в г. Зеленоградске Калининградской области. Подсчет запасов по состоянию на 01.01.2012г. (Лц. КЛГ 01871 МЭ, Гос.рег. 27-11-92, Протокол ТКЗ №49-12/КО от 10.08.2012г.). г. Зеленоградск: ЗАО «Балтийские авуары», ИП «Полякова Л.С.». - 2 кн. – 180 л. \\\ КЛГ-553 (170 Мб),</t>
    </r>
    <r>
      <rPr>
        <b/>
        <sz val="10"/>
        <color indexed="8"/>
        <rFont val="Arial Cyr"/>
        <charset val="204"/>
      </rPr>
      <t xml:space="preserve"> Арх.215, </t>
    </r>
    <r>
      <rPr>
        <sz val="10"/>
        <color indexed="8"/>
        <rFont val="Arial Cyr"/>
        <charset val="204"/>
      </rPr>
      <t>од-553 (170 Мб).</t>
    </r>
  </si>
  <si>
    <t>Арх.216</t>
  </si>
  <si>
    <t>ООО "ИМР"</t>
  </si>
  <si>
    <r>
      <t xml:space="preserve">Первичные материалы к отчёту: Мурадымов Н.Г., Брисюк А.В., Цыганков С.Н. и др., 2023г. </t>
    </r>
    <r>
      <rPr>
        <sz val="10"/>
        <color indexed="8"/>
        <rFont val="Arial Cyr"/>
        <charset val="204"/>
      </rPr>
      <t xml:space="preserve">Геологический отчет по объекту: «Технико-экономическое обоснование временных разведочных кондиций с подсчетом запасов калийно-магниевых солей участка недр </t>
    </r>
    <r>
      <rPr>
        <b/>
        <sz val="10"/>
        <color indexed="8"/>
        <rFont val="Arial Cyr"/>
        <charset val="204"/>
      </rPr>
      <t>«Поддубный»</t>
    </r>
    <r>
      <rPr>
        <sz val="10"/>
        <color indexed="8"/>
        <rFont val="Arial Cyr"/>
        <charset val="204"/>
      </rPr>
      <t xml:space="preserve"> в Калининградской области по состоянию на 01.01.2023 г.». (Лц. КЛГ 02529 ТП, Гос.рег. 27-22-06007, Протокол ГКЗ №7354 от 10.05.2023г.). г. Санкт-Петербург: ООО «Калининградская Калийная Компания», ООО «ИМР». - 2 папки: 8 кн. – 1597л., 22/49 л.гр.пр.\\\ КЛГ-554 (409 Мб), </t>
    </r>
    <r>
      <rPr>
        <b/>
        <sz val="10"/>
        <color indexed="8"/>
        <rFont val="Arial Cyr"/>
        <charset val="204"/>
      </rPr>
      <t>Арх.216 (1106 Мб), од-554 (1544 Мб).</t>
    </r>
  </si>
  <si>
    <t>Арх.217</t>
  </si>
  <si>
    <t>ООО «АРС-МОНТАЖ»</t>
  </si>
  <si>
    <r>
      <t xml:space="preserve">Первичные материалы к отчёту: Брова А.А., 2023. </t>
    </r>
    <r>
      <rPr>
        <sz val="10"/>
        <color indexed="8"/>
        <rFont val="Arial Cyr"/>
        <charset val="204"/>
      </rPr>
      <t>Отчет о выполнении работ по объекту «Поиски и оценка запасов подземных вод для питьевого, хозяйственно-бытового и технического водоснабжения на участке недр ООО «Северо-Запад Инвест», расположенном в пос. Холмогоровка Зеленоградского муниципального округа Калининградской области». Подсчёт запасов по состоянию на 14.06.2023 г.. (Лц. КЛГ 005490 ВП, Гос.рег. 27-22-09132, Протокол ЭКЗ: Приказ утверждения № 345 от 31.07.2023г, Заключение экспертной комиссии № 06 пв от 25.07.2023г.). г. Калининград: ООО «Северо-Запад Инвест», ООО «АРС-МОНТАЖ». – 1 папка: 2 кн. – 218 л. \\\</t>
    </r>
    <r>
      <rPr>
        <b/>
        <sz val="10"/>
        <color indexed="8"/>
        <rFont val="Arial Cyr"/>
        <charset val="204"/>
      </rPr>
      <t xml:space="preserve"> КЛГ-557 (239 Мб), Арх.217 (63 Мб), од-557 (302 Мб).</t>
    </r>
  </si>
  <si>
    <t>Арх.218</t>
  </si>
  <si>
    <t>ИП "Фарстова И.С."</t>
  </si>
  <si>
    <r>
      <t xml:space="preserve">Первичные материалы к отчёту: Фарстова И.С., 2023. </t>
    </r>
    <r>
      <rPr>
        <sz val="10"/>
        <color indexed="8"/>
        <rFont val="Arial Cyr"/>
        <charset val="204"/>
      </rPr>
      <t xml:space="preserve">Отчет о результатах работ по геологическому изучению участка недр с целью поисков и оценки подземных вод для водоснабжения ООО «Балтфармацевтика» в г. Багратионовске Калининградской области. Подсчет запасов по состоянию на 07.09.2022г. (Лц. КЛГ 80165 ВП, Гос.рег. № 27-22-07016, Протокол ЭКЗ: Приказ утверждения № 407 от 08.09.2023г, Заключение экспертной комиссии № 07 пв от 08.09.2023г.). г. Калининград: ООО «Балтфармацевтика», ИП «Фарстова И.С.». - 1 папка: 2 кн. – 261 л. \\\ КЛГ-558 (225 Мб), </t>
    </r>
    <r>
      <rPr>
        <b/>
        <sz val="10"/>
        <color indexed="8"/>
        <rFont val="Arial Cyr"/>
        <charset val="204"/>
      </rPr>
      <t>Арх.218 (</t>
    </r>
    <r>
      <rPr>
        <sz val="10"/>
        <color indexed="8"/>
        <rFont val="Arial Cyr"/>
        <charset val="204"/>
      </rPr>
      <t xml:space="preserve">119 Мб), </t>
    </r>
    <r>
      <rPr>
        <b/>
        <sz val="10"/>
        <color indexed="8"/>
        <rFont val="Arial Cyr"/>
        <charset val="204"/>
      </rPr>
      <t xml:space="preserve">од-558 </t>
    </r>
    <r>
      <rPr>
        <sz val="10"/>
        <color indexed="8"/>
        <rFont val="Arial Cyr"/>
        <charset val="204"/>
      </rPr>
      <t>(361 Мб).</t>
    </r>
  </si>
  <si>
    <t>Арх.219</t>
  </si>
  <si>
    <t>ФГКУ Росгранстрой</t>
  </si>
  <si>
    <r>
      <t xml:space="preserve">Первичные материалы к отчёту: Карпов И.В., 2023. </t>
    </r>
    <r>
      <rPr>
        <sz val="10"/>
        <color indexed="8"/>
        <rFont val="Arial Cyr"/>
        <charset val="204"/>
      </rPr>
      <t xml:space="preserve">Отчет о результатах работ по геологическому изучению с целью оценки запасов подземных вод для питьевого, хозяйственно-бытового и технического водоснабжения многостороннего автомобильного пункта пропуска (МАПП) Дубки на участке недр ФГКУ Росгранстрой, расположенном в пос.Дубки Неманского Муниципального округа Калининградской области. Подсчёт запасов по состоянию на 30.07.2023г. (Лц. КЛГ 007741 ВП, Гос.рег. 27-22-09631, Протокол ЭКЗ: Приказ утверждения №538 от 08.12.2023г. Заключение экспертной комиссии №08 пв от 06.12.2023г.). г.Калиннинград: ФГКУ «Росгранстрой», ООО «Балтгеология». - 1 папка: 2 кн. – 250 л. \\\ </t>
    </r>
    <r>
      <rPr>
        <b/>
        <sz val="10"/>
        <color indexed="8"/>
        <rFont val="Arial Cyr"/>
        <charset val="204"/>
      </rPr>
      <t>КЛГ-559 (149 Мб), Арх.219 (44,5 Мб), од-559 (207 Мб).</t>
    </r>
  </si>
  <si>
    <t>на 01.07.2024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</si>
</sst>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04"/>
      <scheme val="minor"/>
    </font>
    <font>
      <sz val="11"/>
      <color indexed="8"/>
      <name val="Arial"/>
      <family val="2"/>
      <charset val="204"/>
    </font>
    <font>
      <sz val="11"/>
      <name val="Arial"/>
      <family val="2"/>
      <charset val="204"/>
    </font>
    <font>
      <b/>
      <sz val="11"/>
      <name val="Arial"/>
      <family val="2"/>
      <charset val="204"/>
    </font>
    <font>
      <b/>
      <sz val="11"/>
      <color indexed="8"/>
      <name val="Arial"/>
      <family val="2"/>
      <charset val="204"/>
    </font>
    <font>
      <sz val="8"/>
      <name val="Calibri"/>
      <family val="2"/>
      <charset val="204"/>
    </font>
    <font>
      <b/>
      <sz val="11"/>
      <color indexed="10"/>
      <name val="Arial"/>
      <family val="2"/>
      <charset val="204"/>
    </font>
    <font>
      <vertAlign val="subscript"/>
      <sz val="11"/>
      <color indexed="8"/>
      <name val="Arial"/>
      <family val="2"/>
      <charset val="204"/>
    </font>
    <font>
      <sz val="11"/>
      <color indexed="10"/>
      <name val="Arial"/>
      <family val="2"/>
      <charset val="204"/>
    </font>
    <font>
      <sz val="11"/>
      <color theme="1"/>
      <name val="Arial"/>
      <family val="2"/>
      <charset val="204"/>
    </font>
    <font>
      <b/>
      <sz val="11"/>
      <color theme="1"/>
      <name val="Arial"/>
      <family val="2"/>
      <charset val="204"/>
    </font>
    <font>
      <sz val="11"/>
      <color rgb="FF000000"/>
      <name val="Arial"/>
      <family val="2"/>
      <charset val="204"/>
    </font>
    <font>
      <b/>
      <sz val="11"/>
      <color rgb="FF000000"/>
      <name val="Arial"/>
      <family val="2"/>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
      <b/>
      <sz val="12"/>
      <color rgb="FF000000"/>
      <name val="Times New Roman"/>
      <family val="1"/>
      <charset val="204"/>
    </font>
    <font>
      <sz val="12"/>
      <color rgb="FFFF0000"/>
      <name val="Times New Roman"/>
      <family val="1"/>
      <charset val="204"/>
    </font>
    <font>
      <sz val="14"/>
      <color theme="1"/>
      <name val="Times New Roman"/>
      <family val="1"/>
      <charset val="204"/>
    </font>
    <font>
      <b/>
      <u/>
      <sz val="11"/>
      <name val="Arial"/>
      <family val="2"/>
      <charset val="204"/>
    </font>
    <font>
      <sz val="11"/>
      <color rgb="FFFF0000"/>
      <name val="Arial"/>
      <family val="2"/>
      <charset val="204"/>
    </font>
    <font>
      <sz val="11"/>
      <color rgb="FF006100"/>
      <name val="Calibri"/>
      <family val="2"/>
      <charset val="204"/>
      <scheme val="minor"/>
    </font>
    <font>
      <sz val="11"/>
      <color rgb="FF9C0006"/>
      <name val="Calibri"/>
      <family val="2"/>
      <charset val="204"/>
      <scheme val="minor"/>
    </font>
    <font>
      <b/>
      <sz val="10"/>
      <name val="Arial Cyr"/>
      <charset val="204"/>
    </font>
    <font>
      <sz val="10"/>
      <color indexed="8"/>
      <name val="Arial Cyr"/>
      <charset val="204"/>
    </font>
    <font>
      <b/>
      <sz val="10"/>
      <color indexed="8"/>
      <name val="Arial Cyr"/>
      <charset val="204"/>
    </font>
    <font>
      <sz val="10"/>
      <color rgb="FFFF0000"/>
      <name val="Arial Cyr"/>
      <charset val="204"/>
    </font>
    <font>
      <sz val="12"/>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indexed="11"/>
        <bgColor indexed="64"/>
      </patternFill>
    </fill>
    <fill>
      <patternFill patternType="solid">
        <fgColor indexed="1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1" fillId="4" borderId="0" applyNumberFormat="0" applyBorder="0" applyAlignment="0" applyProtection="0"/>
    <xf numFmtId="0" fontId="22" fillId="5" borderId="0" applyNumberFormat="0" applyBorder="0" applyAlignment="0" applyProtection="0"/>
  </cellStyleXfs>
  <cellXfs count="91">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 fillId="0" borderId="0" xfId="0" applyFont="1"/>
    <xf numFmtId="0" fontId="1" fillId="0" borderId="0" xfId="0" applyFont="1" applyAlignment="1">
      <alignment horizontal="center" vertical="center"/>
    </xf>
    <xf numFmtId="0" fontId="1" fillId="0" borderId="0" xfId="0" applyFont="1" applyAlignment="1">
      <alignment vertical="top"/>
    </xf>
    <xf numFmtId="0" fontId="1" fillId="2" borderId="0" xfId="0" applyFont="1" applyFill="1"/>
    <xf numFmtId="0" fontId="1" fillId="0" borderId="0" xfId="0" applyFont="1" applyAlignment="1">
      <alignment horizontal="left" vertical="top" wrapText="1"/>
    </xf>
    <xf numFmtId="0" fontId="1" fillId="2" borderId="0" xfId="0" applyFont="1" applyFill="1" applyAlignment="1">
      <alignment horizontal="center"/>
    </xf>
    <xf numFmtId="0" fontId="1" fillId="0" borderId="0" xfId="0" applyFont="1" applyFill="1"/>
    <xf numFmtId="0" fontId="3" fillId="0" borderId="0" xfId="0" applyFont="1" applyAlignment="1">
      <alignment horizontal="center" vertical="center" wrapText="1"/>
    </xf>
    <xf numFmtId="0" fontId="1" fillId="2" borderId="1" xfId="0" applyFont="1" applyFill="1" applyBorder="1" applyAlignment="1">
      <alignment horizontal="justify" vertical="top" wrapText="1"/>
    </xf>
    <xf numFmtId="0" fontId="1" fillId="2" borderId="0" xfId="0" applyFont="1" applyFill="1" applyAlignment="1">
      <alignment horizontal="center" vertical="center"/>
    </xf>
    <xf numFmtId="0" fontId="4" fillId="0" borderId="1" xfId="0" applyFont="1" applyBorder="1" applyAlignment="1">
      <alignment horizontal="justify" vertical="top"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xf>
    <xf numFmtId="0" fontId="4" fillId="0" borderId="1" xfId="0" applyFont="1" applyBorder="1" applyAlignment="1">
      <alignment horizontal="justify" wrapText="1"/>
    </xf>
    <xf numFmtId="0" fontId="8" fillId="0" borderId="1" xfId="0" applyFont="1" applyBorder="1" applyAlignment="1">
      <alignment horizontal="center" vertical="center" wrapText="1"/>
    </xf>
    <xf numFmtId="0" fontId="10" fillId="0" borderId="1" xfId="0" applyFont="1" applyBorder="1" applyAlignment="1">
      <alignment horizontal="justify"/>
    </xf>
    <xf numFmtId="0" fontId="14" fillId="0" borderId="1" xfId="0" applyFont="1" applyBorder="1" applyAlignment="1">
      <alignment horizontal="justify"/>
    </xf>
    <xf numFmtId="0" fontId="13"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14" fillId="0" borderId="1" xfId="0" applyNumberFormat="1" applyFont="1" applyBorder="1" applyAlignment="1">
      <alignment horizontal="justify"/>
    </xf>
    <xf numFmtId="0" fontId="1" fillId="0" borderId="1" xfId="0" applyFont="1" applyBorder="1" applyAlignment="1">
      <alignment horizontal="center" vertical="center" wrapText="1"/>
    </xf>
    <xf numFmtId="0" fontId="1" fillId="0" borderId="1" xfId="0" applyFont="1" applyBorder="1" applyAlignment="1">
      <alignment horizontal="justify"/>
    </xf>
    <xf numFmtId="0" fontId="16" fillId="0" borderId="1" xfId="0" applyFont="1" applyBorder="1" applyAlignment="1">
      <alignment horizontal="justify"/>
    </xf>
    <xf numFmtId="0" fontId="1" fillId="0" borderId="1" xfId="0" applyFont="1" applyFill="1" applyBorder="1" applyAlignment="1">
      <alignment horizontal="justify" vertical="top" wrapText="1"/>
    </xf>
    <xf numFmtId="0" fontId="2"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4" fillId="3" borderId="1" xfId="0" applyFont="1" applyFill="1" applyBorder="1" applyAlignment="1">
      <alignment horizontal="justify"/>
    </xf>
    <xf numFmtId="0" fontId="14" fillId="0" borderId="1" xfId="0" applyFont="1" applyBorder="1" applyAlignment="1">
      <alignment horizontal="left" vertical="center"/>
    </xf>
    <xf numFmtId="0" fontId="1" fillId="0" borderId="1" xfId="0" applyFont="1" applyBorder="1" applyAlignment="1">
      <alignment vertical="top"/>
    </xf>
    <xf numFmtId="0" fontId="1" fillId="0" borderId="1" xfId="0" applyFont="1" applyBorder="1" applyAlignment="1">
      <alignment vertical="top" wrapText="1"/>
    </xf>
    <xf numFmtId="0" fontId="1" fillId="0" borderId="2" xfId="0" applyFont="1" applyBorder="1" applyAlignment="1">
      <alignment horizontal="center" vertical="center" wrapText="1"/>
    </xf>
    <xf numFmtId="0" fontId="14" fillId="0" borderId="1" xfId="0" applyFont="1" applyBorder="1" applyAlignment="1">
      <alignment horizontal="justify" vertical="center"/>
    </xf>
    <xf numFmtId="14" fontId="1" fillId="0" borderId="1" xfId="0" applyNumberFormat="1" applyFont="1" applyBorder="1"/>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xf numFmtId="0" fontId="14" fillId="0" borderId="1" xfId="0" applyFont="1" applyBorder="1" applyAlignment="1">
      <alignment horizontal="justify" vertical="center" wrapText="1"/>
    </xf>
    <xf numFmtId="0" fontId="14" fillId="0" borderId="0" xfId="0" applyFont="1" applyAlignment="1">
      <alignment horizontal="justify" vertical="center"/>
    </xf>
    <xf numFmtId="0" fontId="20" fillId="0" borderId="1" xfId="0" applyFont="1" applyBorder="1" applyAlignment="1">
      <alignment horizontal="center" vertical="center" wrapText="1"/>
    </xf>
    <xf numFmtId="0" fontId="1" fillId="0" borderId="1" xfId="0" applyFont="1" applyBorder="1"/>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0" fontId="0" fillId="0" borderId="1" xfId="0" applyFont="1" applyBorder="1" applyAlignment="1" applyProtection="1">
      <alignment horizontal="justify" vertical="top" wrapText="1"/>
      <protection locked="0"/>
    </xf>
    <xf numFmtId="0" fontId="0" fillId="0" borderId="1" xfId="0" applyFont="1" applyBorder="1" applyProtection="1">
      <protection locked="0"/>
    </xf>
    <xf numFmtId="49" fontId="0" fillId="0" borderId="1" xfId="0" applyNumberFormat="1" applyFont="1" applyBorder="1" applyAlignment="1" applyProtection="1">
      <alignment horizontal="center" vertical="center" wrapText="1"/>
      <protection locked="0"/>
    </xf>
    <xf numFmtId="0" fontId="24" fillId="0" borderId="1" xfId="0" applyFont="1" applyFill="1" applyBorder="1" applyAlignment="1" applyProtection="1">
      <alignment horizontal="justify" vertical="top" wrapText="1"/>
      <protection locked="0"/>
    </xf>
    <xf numFmtId="0" fontId="24" fillId="0" borderId="1" xfId="0" applyFont="1" applyFill="1" applyBorder="1" applyAlignment="1" applyProtection="1">
      <alignment horizontal="justify" vertical="justify" wrapText="1"/>
      <protection locked="0"/>
    </xf>
    <xf numFmtId="16" fontId="0" fillId="0" borderId="1" xfId="0" applyNumberFormat="1" applyFont="1" applyBorder="1" applyAlignment="1" applyProtection="1">
      <alignment horizontal="center" vertical="center" wrapText="1"/>
      <protection locked="0"/>
    </xf>
    <xf numFmtId="0" fontId="24" fillId="0" borderId="0" xfId="0" applyFont="1" applyAlignment="1">
      <alignment horizontal="justify" vertical="justify" wrapText="1"/>
    </xf>
    <xf numFmtId="0" fontId="24" fillId="0" borderId="1" xfId="0" applyFont="1" applyBorder="1" applyAlignment="1">
      <alignment horizontal="justify" vertical="justify" wrapText="1"/>
    </xf>
    <xf numFmtId="0" fontId="0" fillId="6" borderId="1" xfId="0" applyFont="1" applyFill="1" applyBorder="1" applyAlignment="1" applyProtection="1">
      <alignment horizontal="center" vertical="center" wrapText="1"/>
      <protection locked="0"/>
    </xf>
    <xf numFmtId="0" fontId="21" fillId="4" borderId="1" xfId="1" applyBorder="1" applyAlignment="1" applyProtection="1">
      <alignment horizontal="center" vertical="center" wrapText="1"/>
      <protection locked="0"/>
    </xf>
    <xf numFmtId="0" fontId="0" fillId="7" borderId="1" xfId="0"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0" borderId="1" xfId="0" applyFill="1" applyBorder="1" applyAlignment="1" applyProtection="1">
      <alignment horizontal="justify" vertical="justify" wrapText="1"/>
      <protection locked="0"/>
    </xf>
    <xf numFmtId="0" fontId="0" fillId="0" borderId="0" xfId="0" applyFont="1" applyAlignment="1">
      <alignment horizontal="justify" vertical="justify" wrapText="1"/>
    </xf>
    <xf numFmtId="0" fontId="0" fillId="0" borderId="1" xfId="0" applyBorder="1" applyAlignment="1" applyProtection="1">
      <alignment horizontal="center" vertical="center" wrapText="1"/>
      <protection locked="0"/>
    </xf>
    <xf numFmtId="0" fontId="25" fillId="0" borderId="1" xfId="0" applyFont="1" applyFill="1" applyBorder="1" applyAlignment="1" applyProtection="1">
      <alignment horizontal="justify" vertical="justify" wrapText="1"/>
      <protection locked="0"/>
    </xf>
    <xf numFmtId="0" fontId="0" fillId="0" borderId="1" xfId="0" applyBorder="1" applyProtection="1">
      <protection locked="0"/>
    </xf>
    <xf numFmtId="0" fontId="22" fillId="5" borderId="1" xfId="2"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horizontal="right"/>
    </xf>
    <xf numFmtId="0" fontId="1" fillId="0" borderId="2"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7" fillId="0" borderId="0" xfId="0" applyFont="1"/>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3" fillId="0" borderId="1" xfId="0" applyFont="1" applyBorder="1" applyAlignment="1">
      <alignment horizontal="justify" vertical="justify" wrapText="1"/>
    </xf>
  </cellXfs>
  <cellStyles count="3">
    <cellStyle name="Обычный" xfId="0" builtinId="0"/>
    <cellStyle name="Плохой" xfId="2" builtinId="27"/>
    <cellStyle name="Хороший" xfId="1"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613"/>
  <sheetViews>
    <sheetView tabSelected="1" zoomScale="85" zoomScaleNormal="85" workbookViewId="0">
      <pane ySplit="5" topLeftCell="A6" activePane="bottomLeft" state="frozenSplit"/>
      <selection pane="bottomLeft" activeCell="A6" sqref="A6"/>
    </sheetView>
  </sheetViews>
  <sheetFormatPr defaultRowHeight="14.25" x14ac:dyDescent="0.2"/>
  <cols>
    <col min="1" max="1" width="6.140625" style="5" customWidth="1"/>
    <col min="2" max="2" width="8.7109375" style="15" bestFit="1" customWidth="1"/>
    <col min="3" max="3" width="15.42578125" style="15" customWidth="1"/>
    <col min="4" max="4" width="18.7109375" style="15" customWidth="1"/>
    <col min="5" max="5" width="82.7109375" style="14" customWidth="1"/>
    <col min="6" max="6" width="20.140625" style="14" bestFit="1" customWidth="1"/>
    <col min="7" max="7" width="14.28515625" style="15" customWidth="1"/>
    <col min="8" max="8" width="16.7109375" style="4" customWidth="1"/>
    <col min="9" max="9" width="15.42578125" style="5" customWidth="1"/>
    <col min="10" max="10" width="14.85546875" style="15" customWidth="1"/>
    <col min="11" max="11" width="14.7109375" style="15" customWidth="1"/>
    <col min="12" max="12" width="16.42578125" style="15" customWidth="1"/>
    <col min="13" max="16384" width="9.140625" style="14"/>
  </cols>
  <sheetData>
    <row r="2" spans="1:12" ht="15" x14ac:dyDescent="0.2">
      <c r="A2" s="87" t="s">
        <v>506</v>
      </c>
      <c r="B2" s="87"/>
      <c r="C2" s="87"/>
      <c r="D2" s="87"/>
      <c r="E2" s="87"/>
      <c r="F2" s="87"/>
      <c r="G2" s="87"/>
      <c r="H2" s="87"/>
      <c r="I2" s="87"/>
      <c r="J2" s="87"/>
      <c r="K2" s="87"/>
      <c r="L2" s="87"/>
    </row>
    <row r="3" spans="1:12" ht="15" x14ac:dyDescent="0.2">
      <c r="A3" s="87" t="s">
        <v>507</v>
      </c>
      <c r="B3" s="87"/>
      <c r="C3" s="87"/>
      <c r="D3" s="87"/>
      <c r="E3" s="87"/>
      <c r="F3" s="87"/>
      <c r="G3" s="87"/>
      <c r="H3" s="87"/>
      <c r="I3" s="87"/>
      <c r="J3" s="87"/>
      <c r="K3" s="87"/>
      <c r="L3" s="87"/>
    </row>
    <row r="4" spans="1:12" ht="15" x14ac:dyDescent="0.25">
      <c r="E4" s="82" t="s">
        <v>2309</v>
      </c>
      <c r="I4" s="21"/>
    </row>
    <row r="5" spans="1:12" s="16" customFormat="1" ht="90" x14ac:dyDescent="0.25">
      <c r="A5" s="27" t="s">
        <v>508</v>
      </c>
      <c r="B5" s="27" t="s">
        <v>509</v>
      </c>
      <c r="C5" s="27" t="s">
        <v>1462</v>
      </c>
      <c r="D5" s="27" t="s">
        <v>796</v>
      </c>
      <c r="E5" s="27" t="s">
        <v>795</v>
      </c>
      <c r="F5" s="27" t="s">
        <v>1460</v>
      </c>
      <c r="G5" s="27" t="s">
        <v>797</v>
      </c>
      <c r="H5" s="27" t="s">
        <v>798</v>
      </c>
      <c r="I5" s="27" t="s">
        <v>1463</v>
      </c>
      <c r="J5" s="27" t="s">
        <v>1464</v>
      </c>
      <c r="K5" s="27" t="s">
        <v>1465</v>
      </c>
      <c r="L5" s="27" t="s">
        <v>799</v>
      </c>
    </row>
    <row r="6" spans="1:12" ht="28.5" x14ac:dyDescent="0.2">
      <c r="A6" s="36">
        <v>1</v>
      </c>
      <c r="B6" s="36">
        <v>1</v>
      </c>
      <c r="C6" s="1">
        <v>2001</v>
      </c>
      <c r="D6" s="36" t="s">
        <v>1187</v>
      </c>
      <c r="E6" s="13" t="s">
        <v>1186</v>
      </c>
      <c r="F6" s="36" t="s">
        <v>1461</v>
      </c>
      <c r="G6" s="1" t="s">
        <v>34</v>
      </c>
      <c r="H6" s="2" t="s">
        <v>35</v>
      </c>
      <c r="I6" s="36"/>
      <c r="J6" s="1" t="s">
        <v>37</v>
      </c>
      <c r="K6" s="1" t="s">
        <v>1015</v>
      </c>
      <c r="L6" s="1" t="s">
        <v>1016</v>
      </c>
    </row>
    <row r="7" spans="1:12" ht="57" x14ac:dyDescent="0.2">
      <c r="A7" s="36">
        <v>2</v>
      </c>
      <c r="B7" s="36">
        <v>2</v>
      </c>
      <c r="C7" s="1">
        <v>2002</v>
      </c>
      <c r="D7" s="36" t="s">
        <v>1018</v>
      </c>
      <c r="E7" s="13" t="s">
        <v>1017</v>
      </c>
      <c r="F7" s="36" t="s">
        <v>1461</v>
      </c>
      <c r="G7" s="1" t="s">
        <v>34</v>
      </c>
      <c r="H7" s="2" t="s">
        <v>35</v>
      </c>
      <c r="I7" s="8" t="s">
        <v>4</v>
      </c>
      <c r="J7" s="1" t="s">
        <v>37</v>
      </c>
      <c r="K7" s="36" t="s">
        <v>1015</v>
      </c>
      <c r="L7" s="1" t="s">
        <v>1016</v>
      </c>
    </row>
    <row r="8" spans="1:12" ht="44.25" x14ac:dyDescent="0.2">
      <c r="A8" s="36">
        <v>3</v>
      </c>
      <c r="B8" s="36">
        <v>3</v>
      </c>
      <c r="C8" s="1">
        <v>2001</v>
      </c>
      <c r="D8" s="36" t="s">
        <v>1019</v>
      </c>
      <c r="E8" s="24" t="s">
        <v>363</v>
      </c>
      <c r="F8" s="36" t="s">
        <v>1461</v>
      </c>
      <c r="G8" s="1" t="s">
        <v>34</v>
      </c>
      <c r="H8" s="2" t="s">
        <v>35</v>
      </c>
      <c r="I8" s="8" t="s">
        <v>5</v>
      </c>
      <c r="J8" s="1" t="s">
        <v>37</v>
      </c>
      <c r="K8" s="36" t="s">
        <v>1015</v>
      </c>
      <c r="L8" s="1" t="s">
        <v>1016</v>
      </c>
    </row>
    <row r="9" spans="1:12" ht="42.75" x14ac:dyDescent="0.2">
      <c r="A9" s="36">
        <v>4</v>
      </c>
      <c r="B9" s="36">
        <v>4</v>
      </c>
      <c r="C9" s="36">
        <v>2001</v>
      </c>
      <c r="D9" s="36" t="s">
        <v>249</v>
      </c>
      <c r="E9" s="13" t="s">
        <v>362</v>
      </c>
      <c r="F9" s="36" t="s">
        <v>1461</v>
      </c>
      <c r="G9" s="1" t="s">
        <v>34</v>
      </c>
      <c r="H9" s="2" t="s">
        <v>250</v>
      </c>
      <c r="I9" s="8" t="s">
        <v>6</v>
      </c>
      <c r="J9" s="1" t="s">
        <v>37</v>
      </c>
      <c r="K9" s="36" t="s">
        <v>1015</v>
      </c>
      <c r="L9" s="1" t="s">
        <v>1016</v>
      </c>
    </row>
    <row r="10" spans="1:12" ht="57" x14ac:dyDescent="0.2">
      <c r="A10" s="36">
        <v>5</v>
      </c>
      <c r="B10" s="36">
        <v>5</v>
      </c>
      <c r="C10" s="1">
        <v>2001</v>
      </c>
      <c r="D10" s="36" t="s">
        <v>48</v>
      </c>
      <c r="E10" s="13" t="s">
        <v>47</v>
      </c>
      <c r="F10" s="36" t="s">
        <v>1461</v>
      </c>
      <c r="G10" s="1" t="s">
        <v>34</v>
      </c>
      <c r="H10" s="2" t="s">
        <v>35</v>
      </c>
      <c r="I10" s="8" t="s">
        <v>7</v>
      </c>
      <c r="J10" s="1" t="s">
        <v>37</v>
      </c>
      <c r="K10" s="36" t="s">
        <v>49</v>
      </c>
      <c r="L10" s="1" t="s">
        <v>1016</v>
      </c>
    </row>
    <row r="11" spans="1:12" ht="57" x14ac:dyDescent="0.2">
      <c r="A11" s="36">
        <v>6</v>
      </c>
      <c r="B11" s="36">
        <v>6</v>
      </c>
      <c r="C11" s="1">
        <v>2001</v>
      </c>
      <c r="D11" s="36" t="s">
        <v>947</v>
      </c>
      <c r="E11" s="13" t="s">
        <v>946</v>
      </c>
      <c r="F11" s="36" t="s">
        <v>1461</v>
      </c>
      <c r="G11" s="1" t="s">
        <v>34</v>
      </c>
      <c r="H11" s="2" t="s">
        <v>35</v>
      </c>
      <c r="I11" s="8" t="s">
        <v>8</v>
      </c>
      <c r="J11" s="1" t="s">
        <v>37</v>
      </c>
      <c r="K11" s="36" t="s">
        <v>1015</v>
      </c>
      <c r="L11" s="1" t="s">
        <v>1016</v>
      </c>
    </row>
    <row r="12" spans="1:12" ht="42.75" x14ac:dyDescent="0.2">
      <c r="A12" s="36">
        <v>7</v>
      </c>
      <c r="B12" s="36">
        <v>7</v>
      </c>
      <c r="C12" s="1">
        <v>2001</v>
      </c>
      <c r="D12" s="36" t="s">
        <v>342</v>
      </c>
      <c r="E12" s="13" t="s">
        <v>948</v>
      </c>
      <c r="F12" s="36" t="s">
        <v>1461</v>
      </c>
      <c r="G12" s="1" t="s">
        <v>34</v>
      </c>
      <c r="H12" s="2" t="s">
        <v>35</v>
      </c>
      <c r="I12" s="8" t="s">
        <v>9</v>
      </c>
      <c r="J12" s="1" t="s">
        <v>37</v>
      </c>
      <c r="K12" s="36" t="s">
        <v>1015</v>
      </c>
      <c r="L12" s="1" t="s">
        <v>1016</v>
      </c>
    </row>
    <row r="13" spans="1:12" ht="28.5" x14ac:dyDescent="0.2">
      <c r="A13" s="36">
        <v>8</v>
      </c>
      <c r="B13" s="36">
        <v>8</v>
      </c>
      <c r="C13" s="1">
        <v>2000</v>
      </c>
      <c r="D13" s="36"/>
      <c r="E13" s="13" t="s">
        <v>343</v>
      </c>
      <c r="F13" s="36" t="s">
        <v>1461</v>
      </c>
      <c r="G13" s="1"/>
      <c r="H13" s="2"/>
      <c r="I13" s="8" t="s">
        <v>10</v>
      </c>
      <c r="J13" s="1" t="s">
        <v>37</v>
      </c>
      <c r="K13" s="36" t="s">
        <v>1015</v>
      </c>
      <c r="L13" s="1"/>
    </row>
    <row r="14" spans="1:12" ht="28.5" x14ac:dyDescent="0.2">
      <c r="A14" s="36">
        <v>9</v>
      </c>
      <c r="B14" s="36">
        <v>9</v>
      </c>
      <c r="C14" s="1">
        <v>1998</v>
      </c>
      <c r="D14" s="36"/>
      <c r="E14" s="13" t="s">
        <v>287</v>
      </c>
      <c r="F14" s="36" t="s">
        <v>1461</v>
      </c>
      <c r="G14" s="1"/>
      <c r="H14" s="2"/>
      <c r="I14" s="8" t="s">
        <v>116</v>
      </c>
      <c r="J14" s="1" t="s">
        <v>37</v>
      </c>
      <c r="K14" s="36" t="s">
        <v>1015</v>
      </c>
      <c r="L14" s="1"/>
    </row>
    <row r="15" spans="1:12" ht="28.5" x14ac:dyDescent="0.2">
      <c r="A15" s="36">
        <v>10</v>
      </c>
      <c r="B15" s="36">
        <v>10</v>
      </c>
      <c r="C15" s="1">
        <v>1998</v>
      </c>
      <c r="D15" s="36"/>
      <c r="E15" s="13" t="s">
        <v>265</v>
      </c>
      <c r="F15" s="36" t="s">
        <v>1461</v>
      </c>
      <c r="G15" s="1"/>
      <c r="H15" s="2"/>
      <c r="I15" s="8" t="s">
        <v>117</v>
      </c>
      <c r="J15" s="1" t="s">
        <v>37</v>
      </c>
      <c r="K15" s="36" t="s">
        <v>1015</v>
      </c>
      <c r="L15" s="1"/>
    </row>
    <row r="16" spans="1:12" ht="28.5" x14ac:dyDescent="0.2">
      <c r="A16" s="36">
        <v>11</v>
      </c>
      <c r="B16" s="36">
        <v>11</v>
      </c>
      <c r="C16" s="1">
        <v>1998</v>
      </c>
      <c r="D16" s="36"/>
      <c r="E16" s="13" t="s">
        <v>266</v>
      </c>
      <c r="F16" s="36" t="s">
        <v>1461</v>
      </c>
      <c r="G16" s="1"/>
      <c r="H16" s="2"/>
      <c r="I16" s="8" t="s">
        <v>118</v>
      </c>
      <c r="J16" s="1" t="s">
        <v>37</v>
      </c>
      <c r="K16" s="36" t="s">
        <v>1015</v>
      </c>
      <c r="L16" s="1"/>
    </row>
    <row r="17" spans="1:12" ht="28.5" x14ac:dyDescent="0.2">
      <c r="A17" s="36">
        <v>12</v>
      </c>
      <c r="B17" s="36">
        <v>12</v>
      </c>
      <c r="C17" s="1">
        <v>1998</v>
      </c>
      <c r="D17" s="36"/>
      <c r="E17" s="13" t="s">
        <v>449</v>
      </c>
      <c r="F17" s="36" t="s">
        <v>1461</v>
      </c>
      <c r="G17" s="1"/>
      <c r="H17" s="2"/>
      <c r="I17" s="8" t="s">
        <v>119</v>
      </c>
      <c r="J17" s="1" t="s">
        <v>37</v>
      </c>
      <c r="K17" s="36" t="s">
        <v>1015</v>
      </c>
      <c r="L17" s="1"/>
    </row>
    <row r="18" spans="1:12" ht="28.5" x14ac:dyDescent="0.2">
      <c r="A18" s="36">
        <v>13</v>
      </c>
      <c r="B18" s="36">
        <v>13</v>
      </c>
      <c r="C18" s="1">
        <v>1998</v>
      </c>
      <c r="D18" s="36"/>
      <c r="E18" s="13" t="s">
        <v>92</v>
      </c>
      <c r="F18" s="36" t="s">
        <v>1461</v>
      </c>
      <c r="G18" s="1"/>
      <c r="H18" s="2"/>
      <c r="I18" s="8" t="s">
        <v>120</v>
      </c>
      <c r="J18" s="1" t="s">
        <v>37</v>
      </c>
      <c r="K18" s="36" t="s">
        <v>1015</v>
      </c>
      <c r="L18" s="1"/>
    </row>
    <row r="19" spans="1:12" ht="28.5" x14ac:dyDescent="0.2">
      <c r="A19" s="36">
        <v>14</v>
      </c>
      <c r="B19" s="36">
        <v>14</v>
      </c>
      <c r="C19" s="1">
        <v>1998</v>
      </c>
      <c r="D19" s="36"/>
      <c r="E19" s="13" t="s">
        <v>93</v>
      </c>
      <c r="F19" s="36" t="s">
        <v>1461</v>
      </c>
      <c r="G19" s="1"/>
      <c r="H19" s="2"/>
      <c r="I19" s="8" t="s">
        <v>121</v>
      </c>
      <c r="J19" s="1" t="s">
        <v>37</v>
      </c>
      <c r="K19" s="36" t="s">
        <v>1015</v>
      </c>
      <c r="L19" s="1"/>
    </row>
    <row r="20" spans="1:12" ht="28.5" x14ac:dyDescent="0.2">
      <c r="A20" s="36">
        <v>15</v>
      </c>
      <c r="B20" s="36">
        <v>15</v>
      </c>
      <c r="C20" s="1">
        <v>1998</v>
      </c>
      <c r="D20" s="36"/>
      <c r="E20" s="13" t="s">
        <v>1081</v>
      </c>
      <c r="F20" s="36" t="s">
        <v>1461</v>
      </c>
      <c r="G20" s="1"/>
      <c r="H20" s="2"/>
      <c r="I20" s="8" t="s">
        <v>173</v>
      </c>
      <c r="J20" s="1" t="s">
        <v>37</v>
      </c>
      <c r="K20" s="36" t="s">
        <v>1015</v>
      </c>
      <c r="L20" s="1"/>
    </row>
    <row r="21" spans="1:12" ht="28.5" x14ac:dyDescent="0.2">
      <c r="A21" s="36">
        <v>16</v>
      </c>
      <c r="B21" s="36">
        <v>16</v>
      </c>
      <c r="C21" s="1">
        <v>1998</v>
      </c>
      <c r="D21" s="36"/>
      <c r="E21" s="13" t="s">
        <v>1043</v>
      </c>
      <c r="F21" s="36" t="s">
        <v>1461</v>
      </c>
      <c r="G21" s="1"/>
      <c r="H21" s="2"/>
      <c r="I21" s="8" t="s">
        <v>174</v>
      </c>
      <c r="J21" s="1" t="s">
        <v>37</v>
      </c>
      <c r="K21" s="36" t="s">
        <v>1015</v>
      </c>
      <c r="L21" s="1"/>
    </row>
    <row r="22" spans="1:12" ht="28.5" x14ac:dyDescent="0.2">
      <c r="A22" s="36">
        <v>17</v>
      </c>
      <c r="B22" s="36">
        <v>17</v>
      </c>
      <c r="C22" s="1">
        <v>2001</v>
      </c>
      <c r="D22" s="36"/>
      <c r="E22" s="13" t="s">
        <v>1146</v>
      </c>
      <c r="F22" s="36" t="s">
        <v>1461</v>
      </c>
      <c r="G22" s="1"/>
      <c r="H22" s="2"/>
      <c r="I22" s="8" t="s">
        <v>200</v>
      </c>
      <c r="J22" s="1" t="s">
        <v>37</v>
      </c>
      <c r="K22" s="36" t="s">
        <v>1015</v>
      </c>
      <c r="L22" s="1"/>
    </row>
    <row r="23" spans="1:12" ht="28.5" x14ac:dyDescent="0.2">
      <c r="A23" s="36">
        <v>18</v>
      </c>
      <c r="B23" s="36">
        <v>18</v>
      </c>
      <c r="C23" s="1">
        <v>2000</v>
      </c>
      <c r="D23" s="36"/>
      <c r="E23" s="13" t="s">
        <v>1147</v>
      </c>
      <c r="F23" s="36" t="s">
        <v>1461</v>
      </c>
      <c r="G23" s="1"/>
      <c r="H23" s="2"/>
      <c r="I23" s="8" t="s">
        <v>945</v>
      </c>
      <c r="J23" s="1" t="s">
        <v>37</v>
      </c>
      <c r="K23" s="36" t="s">
        <v>1015</v>
      </c>
      <c r="L23" s="1"/>
    </row>
    <row r="24" spans="1:12" ht="28.5" x14ac:dyDescent="0.2">
      <c r="A24" s="36">
        <v>19</v>
      </c>
      <c r="B24" s="36">
        <v>19</v>
      </c>
      <c r="C24" s="1">
        <v>2000</v>
      </c>
      <c r="D24" s="36"/>
      <c r="E24" s="13" t="s">
        <v>1148</v>
      </c>
      <c r="F24" s="36" t="s">
        <v>1461</v>
      </c>
      <c r="G24" s="1"/>
      <c r="H24" s="2"/>
      <c r="I24" s="8" t="s">
        <v>174</v>
      </c>
      <c r="J24" s="1" t="s">
        <v>37</v>
      </c>
      <c r="K24" s="36" t="s">
        <v>1015</v>
      </c>
      <c r="L24" s="1"/>
    </row>
    <row r="25" spans="1:12" ht="28.5" x14ac:dyDescent="0.2">
      <c r="A25" s="36">
        <v>20</v>
      </c>
      <c r="B25" s="36">
        <v>20</v>
      </c>
      <c r="C25" s="1">
        <v>2000</v>
      </c>
      <c r="D25" s="36"/>
      <c r="E25" s="13" t="s">
        <v>854</v>
      </c>
      <c r="F25" s="36" t="s">
        <v>1461</v>
      </c>
      <c r="G25" s="1"/>
      <c r="H25" s="2"/>
      <c r="I25" s="8" t="s">
        <v>1034</v>
      </c>
      <c r="J25" s="1" t="s">
        <v>37</v>
      </c>
      <c r="K25" s="36" t="s">
        <v>1015</v>
      </c>
      <c r="L25" s="1"/>
    </row>
    <row r="26" spans="1:12" ht="28.5" x14ac:dyDescent="0.2">
      <c r="A26" s="36">
        <v>21</v>
      </c>
      <c r="B26" s="36">
        <v>21</v>
      </c>
      <c r="C26" s="1">
        <v>2001</v>
      </c>
      <c r="D26" s="36"/>
      <c r="E26" s="13" t="s">
        <v>855</v>
      </c>
      <c r="F26" s="36" t="s">
        <v>1461</v>
      </c>
      <c r="G26" s="1"/>
      <c r="H26" s="2"/>
      <c r="I26" s="8" t="s">
        <v>174</v>
      </c>
      <c r="J26" s="1" t="s">
        <v>37</v>
      </c>
      <c r="K26" s="36" t="s">
        <v>1015</v>
      </c>
      <c r="L26" s="1"/>
    </row>
    <row r="27" spans="1:12" ht="28.5" x14ac:dyDescent="0.2">
      <c r="A27" s="36">
        <v>22</v>
      </c>
      <c r="B27" s="36">
        <v>22</v>
      </c>
      <c r="C27" s="1">
        <v>2001</v>
      </c>
      <c r="D27" s="36"/>
      <c r="E27" s="13" t="s">
        <v>856</v>
      </c>
      <c r="F27" s="36" t="s">
        <v>1461</v>
      </c>
      <c r="G27" s="1"/>
      <c r="H27" s="2"/>
      <c r="I27" s="8" t="s">
        <v>173</v>
      </c>
      <c r="J27" s="1" t="s">
        <v>37</v>
      </c>
      <c r="K27" s="36" t="s">
        <v>1015</v>
      </c>
      <c r="L27" s="1"/>
    </row>
    <row r="28" spans="1:12" ht="42.75" x14ac:dyDescent="0.2">
      <c r="A28" s="36">
        <v>23</v>
      </c>
      <c r="B28" s="36">
        <v>23</v>
      </c>
      <c r="C28" s="1">
        <v>2002</v>
      </c>
      <c r="D28" s="36" t="s">
        <v>418</v>
      </c>
      <c r="E28" s="13" t="s">
        <v>417</v>
      </c>
      <c r="F28" s="36" t="s">
        <v>1461</v>
      </c>
      <c r="G28" s="1" t="s">
        <v>34</v>
      </c>
      <c r="H28" s="2" t="s">
        <v>35</v>
      </c>
      <c r="I28" s="8" t="s">
        <v>11</v>
      </c>
      <c r="J28" s="1" t="s">
        <v>37</v>
      </c>
      <c r="K28" s="36" t="s">
        <v>49</v>
      </c>
      <c r="L28" s="36" t="s">
        <v>419</v>
      </c>
    </row>
    <row r="29" spans="1:12" ht="42.75" x14ac:dyDescent="0.2">
      <c r="A29" s="36">
        <v>24</v>
      </c>
      <c r="B29" s="36">
        <v>24</v>
      </c>
      <c r="C29" s="1">
        <v>2002</v>
      </c>
      <c r="D29" s="36" t="s">
        <v>421</v>
      </c>
      <c r="E29" s="13" t="s">
        <v>420</v>
      </c>
      <c r="F29" s="36" t="s">
        <v>1461</v>
      </c>
      <c r="G29" s="1" t="s">
        <v>34</v>
      </c>
      <c r="H29" s="2" t="s">
        <v>250</v>
      </c>
      <c r="I29" s="8" t="s">
        <v>12</v>
      </c>
      <c r="J29" s="1" t="s">
        <v>37</v>
      </c>
      <c r="K29" s="36" t="s">
        <v>1015</v>
      </c>
      <c r="L29" s="36" t="s">
        <v>422</v>
      </c>
    </row>
    <row r="30" spans="1:12" ht="42.75" x14ac:dyDescent="0.2">
      <c r="A30" s="36">
        <v>25</v>
      </c>
      <c r="B30" s="36">
        <v>25</v>
      </c>
      <c r="C30" s="1">
        <v>2002</v>
      </c>
      <c r="D30" s="36" t="s">
        <v>424</v>
      </c>
      <c r="E30" s="13" t="s">
        <v>423</v>
      </c>
      <c r="F30" s="36" t="s">
        <v>1461</v>
      </c>
      <c r="G30" s="1" t="s">
        <v>34</v>
      </c>
      <c r="H30" s="2" t="s">
        <v>250</v>
      </c>
      <c r="I30" s="8" t="s">
        <v>1035</v>
      </c>
      <c r="J30" s="1" t="s">
        <v>37</v>
      </c>
      <c r="K30" s="36" t="s">
        <v>1015</v>
      </c>
      <c r="L30" s="36" t="s">
        <v>422</v>
      </c>
    </row>
    <row r="31" spans="1:12" ht="71.25" x14ac:dyDescent="0.2">
      <c r="A31" s="36">
        <v>26</v>
      </c>
      <c r="B31" s="36">
        <v>26</v>
      </c>
      <c r="C31" s="1">
        <v>2001</v>
      </c>
      <c r="D31" s="36" t="s">
        <v>1154</v>
      </c>
      <c r="E31" s="13" t="s">
        <v>1153</v>
      </c>
      <c r="F31" s="36" t="s">
        <v>1461</v>
      </c>
      <c r="G31" s="1" t="s">
        <v>34</v>
      </c>
      <c r="H31" s="2" t="s">
        <v>250</v>
      </c>
      <c r="I31" s="8" t="s">
        <v>1036</v>
      </c>
      <c r="J31" s="1" t="s">
        <v>37</v>
      </c>
      <c r="K31" s="36" t="s">
        <v>49</v>
      </c>
      <c r="L31" s="1"/>
    </row>
    <row r="32" spans="1:12" ht="59.25" x14ac:dyDescent="0.2">
      <c r="A32" s="36">
        <v>27</v>
      </c>
      <c r="B32" s="36">
        <v>27</v>
      </c>
      <c r="C32" s="1">
        <v>2002</v>
      </c>
      <c r="D32" s="36" t="s">
        <v>1209</v>
      </c>
      <c r="E32" s="24" t="s">
        <v>962</v>
      </c>
      <c r="F32" s="36" t="s">
        <v>1461</v>
      </c>
      <c r="G32" s="1" t="s">
        <v>34</v>
      </c>
      <c r="H32" s="2" t="s">
        <v>250</v>
      </c>
      <c r="I32" s="8" t="s">
        <v>1037</v>
      </c>
      <c r="J32" s="1" t="s">
        <v>37</v>
      </c>
      <c r="K32" s="36" t="s">
        <v>49</v>
      </c>
      <c r="L32" s="1"/>
    </row>
    <row r="33" spans="1:12" ht="42.75" x14ac:dyDescent="0.2">
      <c r="A33" s="36">
        <v>28</v>
      </c>
      <c r="B33" s="36">
        <v>28</v>
      </c>
      <c r="C33" s="1">
        <v>2000</v>
      </c>
      <c r="D33" s="36" t="s">
        <v>1114</v>
      </c>
      <c r="E33" s="13" t="s">
        <v>488</v>
      </c>
      <c r="F33" s="36" t="s">
        <v>1461</v>
      </c>
      <c r="G33" s="1" t="s">
        <v>34</v>
      </c>
      <c r="H33" s="2" t="s">
        <v>250</v>
      </c>
      <c r="I33" s="8" t="s">
        <v>1038</v>
      </c>
      <c r="J33" s="1" t="s">
        <v>37</v>
      </c>
      <c r="K33" s="36" t="s">
        <v>49</v>
      </c>
      <c r="L33" s="1" t="s">
        <v>160</v>
      </c>
    </row>
    <row r="34" spans="1:12" ht="28.5" x14ac:dyDescent="0.2">
      <c r="A34" s="36">
        <v>29</v>
      </c>
      <c r="B34" s="36">
        <v>29</v>
      </c>
      <c r="C34" s="1">
        <v>2002</v>
      </c>
      <c r="D34" s="36" t="s">
        <v>531</v>
      </c>
      <c r="E34" s="13" t="s">
        <v>161</v>
      </c>
      <c r="F34" s="36" t="s">
        <v>1461</v>
      </c>
      <c r="G34" s="1" t="s">
        <v>34</v>
      </c>
      <c r="H34" s="2" t="s">
        <v>35</v>
      </c>
      <c r="I34" s="8" t="s">
        <v>1039</v>
      </c>
      <c r="J34" s="1" t="s">
        <v>37</v>
      </c>
      <c r="K34" s="36" t="s">
        <v>1015</v>
      </c>
      <c r="L34" s="1" t="s">
        <v>160</v>
      </c>
    </row>
    <row r="35" spans="1:12" ht="42.75" x14ac:dyDescent="0.2">
      <c r="A35" s="36">
        <v>30</v>
      </c>
      <c r="B35" s="36">
        <v>30</v>
      </c>
      <c r="C35" s="1">
        <v>2003</v>
      </c>
      <c r="D35" s="36" t="s">
        <v>387</v>
      </c>
      <c r="E35" s="13" t="s">
        <v>853</v>
      </c>
      <c r="F35" s="36" t="s">
        <v>1461</v>
      </c>
      <c r="G35" s="1" t="s">
        <v>34</v>
      </c>
      <c r="H35" s="2" t="s">
        <v>250</v>
      </c>
      <c r="I35" s="8" t="s">
        <v>1040</v>
      </c>
      <c r="J35" s="1" t="s">
        <v>37</v>
      </c>
      <c r="K35" s="36" t="s">
        <v>49</v>
      </c>
      <c r="L35" s="1" t="s">
        <v>160</v>
      </c>
    </row>
    <row r="36" spans="1:12" ht="28.5" x14ac:dyDescent="0.2">
      <c r="A36" s="36">
        <v>31</v>
      </c>
      <c r="B36" s="36">
        <v>31</v>
      </c>
      <c r="C36" s="1">
        <v>2003</v>
      </c>
      <c r="D36" s="36" t="s">
        <v>1114</v>
      </c>
      <c r="E36" s="13" t="s">
        <v>333</v>
      </c>
      <c r="F36" s="36" t="s">
        <v>1461</v>
      </c>
      <c r="G36" s="1" t="s">
        <v>34</v>
      </c>
      <c r="H36" s="2" t="s">
        <v>250</v>
      </c>
      <c r="I36" s="8" t="s">
        <v>1041</v>
      </c>
      <c r="J36" s="1" t="s">
        <v>37</v>
      </c>
      <c r="K36" s="36" t="s">
        <v>49</v>
      </c>
      <c r="L36" s="1" t="s">
        <v>160</v>
      </c>
    </row>
    <row r="37" spans="1:12" ht="42.75" x14ac:dyDescent="0.2">
      <c r="A37" s="36">
        <v>32</v>
      </c>
      <c r="B37" s="36">
        <v>32</v>
      </c>
      <c r="C37" s="1">
        <v>2002</v>
      </c>
      <c r="D37" s="36" t="s">
        <v>485</v>
      </c>
      <c r="E37" s="13" t="s">
        <v>484</v>
      </c>
      <c r="F37" s="36" t="s">
        <v>1461</v>
      </c>
      <c r="G37" s="1" t="s">
        <v>34</v>
      </c>
      <c r="H37" s="2" t="s">
        <v>35</v>
      </c>
      <c r="I37" s="8" t="s">
        <v>1042</v>
      </c>
      <c r="J37" s="1" t="s">
        <v>37</v>
      </c>
      <c r="K37" s="36" t="s">
        <v>486</v>
      </c>
      <c r="L37" s="36" t="s">
        <v>487</v>
      </c>
    </row>
    <row r="38" spans="1:12" ht="42.75" x14ac:dyDescent="0.2">
      <c r="A38" s="36">
        <v>33</v>
      </c>
      <c r="B38" s="36">
        <v>33</v>
      </c>
      <c r="C38" s="1">
        <v>2000</v>
      </c>
      <c r="D38" s="36"/>
      <c r="E38" s="13" t="s">
        <v>83</v>
      </c>
      <c r="F38" s="36" t="s">
        <v>1461</v>
      </c>
      <c r="G38" s="1" t="s">
        <v>34</v>
      </c>
      <c r="H38" s="2" t="s">
        <v>35</v>
      </c>
      <c r="I38" s="8" t="s">
        <v>848</v>
      </c>
      <c r="J38" s="1"/>
      <c r="K38" s="36"/>
      <c r="L38" s="36"/>
    </row>
    <row r="39" spans="1:12" ht="57" x14ac:dyDescent="0.2">
      <c r="A39" s="36">
        <v>34</v>
      </c>
      <c r="B39" s="36">
        <v>34</v>
      </c>
      <c r="C39" s="1">
        <v>2003</v>
      </c>
      <c r="D39" s="36" t="s">
        <v>344</v>
      </c>
      <c r="E39" s="13" t="s">
        <v>1002</v>
      </c>
      <c r="F39" s="36" t="s">
        <v>1461</v>
      </c>
      <c r="G39" s="1" t="s">
        <v>34</v>
      </c>
      <c r="H39" s="2" t="s">
        <v>35</v>
      </c>
      <c r="I39" s="8" t="s">
        <v>849</v>
      </c>
      <c r="J39" s="1" t="s">
        <v>37</v>
      </c>
      <c r="K39" s="36" t="s">
        <v>290</v>
      </c>
      <c r="L39" s="1" t="s">
        <v>1016</v>
      </c>
    </row>
    <row r="40" spans="1:12" ht="42.75" x14ac:dyDescent="0.2">
      <c r="A40" s="36">
        <v>35</v>
      </c>
      <c r="B40" s="36">
        <v>35</v>
      </c>
      <c r="C40" s="1">
        <v>1999</v>
      </c>
      <c r="D40" s="36" t="s">
        <v>292</v>
      </c>
      <c r="E40" s="13" t="s">
        <v>291</v>
      </c>
      <c r="F40" s="36" t="s">
        <v>1461</v>
      </c>
      <c r="G40" s="1" t="s">
        <v>34</v>
      </c>
      <c r="H40" s="2" t="s">
        <v>35</v>
      </c>
      <c r="I40" s="8" t="s">
        <v>850</v>
      </c>
      <c r="J40" s="1" t="s">
        <v>37</v>
      </c>
      <c r="K40" s="36" t="s">
        <v>1015</v>
      </c>
      <c r="L40" s="1"/>
    </row>
    <row r="41" spans="1:12" ht="42.75" x14ac:dyDescent="0.2">
      <c r="A41" s="36">
        <v>36</v>
      </c>
      <c r="B41" s="36">
        <v>36</v>
      </c>
      <c r="C41" s="1">
        <v>2001</v>
      </c>
      <c r="D41" s="36" t="s">
        <v>728</v>
      </c>
      <c r="E41" s="13" t="s">
        <v>727</v>
      </c>
      <c r="F41" s="36" t="s">
        <v>1461</v>
      </c>
      <c r="G41" s="1" t="s">
        <v>34</v>
      </c>
      <c r="H41" s="2" t="s">
        <v>35</v>
      </c>
      <c r="I41" s="8" t="s">
        <v>436</v>
      </c>
      <c r="J41" s="1" t="s">
        <v>37</v>
      </c>
      <c r="K41" s="36" t="s">
        <v>1015</v>
      </c>
      <c r="L41" s="1" t="s">
        <v>1016</v>
      </c>
    </row>
    <row r="42" spans="1:12" ht="57" x14ac:dyDescent="0.2">
      <c r="A42" s="36">
        <v>37</v>
      </c>
      <c r="B42" s="36">
        <v>37</v>
      </c>
      <c r="C42" s="1">
        <v>2003</v>
      </c>
      <c r="D42" s="36" t="s">
        <v>730</v>
      </c>
      <c r="E42" s="13" t="s">
        <v>729</v>
      </c>
      <c r="F42" s="36" t="s">
        <v>1461</v>
      </c>
      <c r="G42" s="1" t="s">
        <v>34</v>
      </c>
      <c r="H42" s="2" t="s">
        <v>250</v>
      </c>
      <c r="I42" s="8" t="s">
        <v>437</v>
      </c>
      <c r="J42" s="1" t="s">
        <v>37</v>
      </c>
      <c r="K42" s="36" t="s">
        <v>732</v>
      </c>
      <c r="L42" s="1" t="s">
        <v>160</v>
      </c>
    </row>
    <row r="43" spans="1:12" ht="42.75" x14ac:dyDescent="0.2">
      <c r="A43" s="36">
        <v>38</v>
      </c>
      <c r="B43" s="36">
        <v>38</v>
      </c>
      <c r="C43" s="1">
        <v>2003</v>
      </c>
      <c r="D43" s="36" t="s">
        <v>733</v>
      </c>
      <c r="E43" s="13" t="s">
        <v>1169</v>
      </c>
      <c r="F43" s="36" t="s">
        <v>1461</v>
      </c>
      <c r="G43" s="1" t="s">
        <v>34</v>
      </c>
      <c r="H43" s="2" t="s">
        <v>35</v>
      </c>
      <c r="I43" s="8" t="s">
        <v>438</v>
      </c>
      <c r="J43" s="1" t="s">
        <v>37</v>
      </c>
      <c r="K43" s="36" t="s">
        <v>49</v>
      </c>
      <c r="L43" s="1" t="s">
        <v>160</v>
      </c>
    </row>
    <row r="44" spans="1:12" ht="42.75" x14ac:dyDescent="0.2">
      <c r="A44" s="36">
        <v>39</v>
      </c>
      <c r="B44" s="36">
        <v>39</v>
      </c>
      <c r="C44" s="1">
        <v>2003</v>
      </c>
      <c r="D44" s="36" t="s">
        <v>39</v>
      </c>
      <c r="E44" s="13" t="s">
        <v>38</v>
      </c>
      <c r="F44" s="36" t="s">
        <v>1461</v>
      </c>
      <c r="G44" s="1" t="s">
        <v>34</v>
      </c>
      <c r="H44" s="2" t="s">
        <v>35</v>
      </c>
      <c r="I44" s="8" t="s">
        <v>439</v>
      </c>
      <c r="J44" s="1" t="s">
        <v>37</v>
      </c>
      <c r="K44" s="36" t="s">
        <v>49</v>
      </c>
      <c r="L44" s="1" t="s">
        <v>160</v>
      </c>
    </row>
    <row r="45" spans="1:12" ht="28.5" x14ac:dyDescent="0.2">
      <c r="A45" s="36">
        <v>40</v>
      </c>
      <c r="B45" s="36">
        <v>40</v>
      </c>
      <c r="C45" s="1">
        <v>1994</v>
      </c>
      <c r="D45" s="36"/>
      <c r="E45" s="13" t="s">
        <v>561</v>
      </c>
      <c r="F45" s="36" t="s">
        <v>1461</v>
      </c>
      <c r="G45" s="3" t="s">
        <v>562</v>
      </c>
      <c r="H45" s="2" t="s">
        <v>35</v>
      </c>
      <c r="I45" s="8" t="s">
        <v>440</v>
      </c>
      <c r="J45" s="1"/>
      <c r="K45" s="36"/>
      <c r="L45" s="1"/>
    </row>
    <row r="46" spans="1:12" ht="28.5" x14ac:dyDescent="0.2">
      <c r="A46" s="36">
        <v>41</v>
      </c>
      <c r="B46" s="36">
        <v>41</v>
      </c>
      <c r="C46" s="1">
        <v>1994</v>
      </c>
      <c r="D46" s="36" t="s">
        <v>80</v>
      </c>
      <c r="E46" s="13" t="s">
        <v>79</v>
      </c>
      <c r="F46" s="36" t="s">
        <v>1461</v>
      </c>
      <c r="G46" s="1" t="s">
        <v>562</v>
      </c>
      <c r="H46" s="2"/>
      <c r="I46" s="8" t="s">
        <v>441</v>
      </c>
      <c r="J46" s="1" t="s">
        <v>37</v>
      </c>
      <c r="K46" s="36" t="s">
        <v>1015</v>
      </c>
      <c r="L46" s="1"/>
    </row>
    <row r="47" spans="1:12" ht="28.5" x14ac:dyDescent="0.2">
      <c r="A47" s="36">
        <v>42</v>
      </c>
      <c r="B47" s="36">
        <v>42</v>
      </c>
      <c r="C47" s="1">
        <v>2003</v>
      </c>
      <c r="D47" s="36" t="s">
        <v>82</v>
      </c>
      <c r="E47" s="13" t="s">
        <v>81</v>
      </c>
      <c r="F47" s="36" t="s">
        <v>1461</v>
      </c>
      <c r="G47" s="1" t="s">
        <v>34</v>
      </c>
      <c r="H47" s="2" t="s">
        <v>35</v>
      </c>
      <c r="I47" s="8" t="s">
        <v>442</v>
      </c>
      <c r="J47" s="1" t="s">
        <v>37</v>
      </c>
      <c r="K47" s="36" t="s">
        <v>49</v>
      </c>
      <c r="L47" s="1" t="s">
        <v>160</v>
      </c>
    </row>
    <row r="48" spans="1:12" ht="57" x14ac:dyDescent="0.2">
      <c r="A48" s="36">
        <v>43</v>
      </c>
      <c r="B48" s="36">
        <v>43</v>
      </c>
      <c r="C48" s="1">
        <v>2003</v>
      </c>
      <c r="D48" s="36" t="s">
        <v>1050</v>
      </c>
      <c r="E48" s="13" t="s">
        <v>1049</v>
      </c>
      <c r="F48" s="36" t="s">
        <v>1461</v>
      </c>
      <c r="G48" s="1" t="s">
        <v>34</v>
      </c>
      <c r="H48" s="2" t="s">
        <v>35</v>
      </c>
      <c r="I48" s="8" t="s">
        <v>443</v>
      </c>
      <c r="J48" s="1" t="s">
        <v>37</v>
      </c>
      <c r="K48" s="36" t="s">
        <v>49</v>
      </c>
      <c r="L48" s="1" t="s">
        <v>160</v>
      </c>
    </row>
    <row r="49" spans="1:12" ht="57" x14ac:dyDescent="0.2">
      <c r="A49" s="36">
        <v>44</v>
      </c>
      <c r="B49" s="36">
        <v>44</v>
      </c>
      <c r="C49" s="1">
        <v>2004</v>
      </c>
      <c r="D49" s="36" t="s">
        <v>159</v>
      </c>
      <c r="E49" s="13" t="s">
        <v>158</v>
      </c>
      <c r="F49" s="36" t="s">
        <v>1461</v>
      </c>
      <c r="G49" s="1" t="s">
        <v>34</v>
      </c>
      <c r="H49" s="2" t="s">
        <v>250</v>
      </c>
      <c r="I49" s="8" t="s">
        <v>1170</v>
      </c>
      <c r="J49" s="1" t="s">
        <v>37</v>
      </c>
      <c r="K49" s="36" t="s">
        <v>49</v>
      </c>
      <c r="L49" s="1" t="s">
        <v>160</v>
      </c>
    </row>
    <row r="50" spans="1:12" ht="42.75" x14ac:dyDescent="0.2">
      <c r="A50" s="36">
        <v>45</v>
      </c>
      <c r="B50" s="36">
        <v>45</v>
      </c>
      <c r="C50" s="1">
        <v>2003</v>
      </c>
      <c r="D50" s="36" t="s">
        <v>808</v>
      </c>
      <c r="E50" s="13" t="s">
        <v>807</v>
      </c>
      <c r="F50" s="36" t="s">
        <v>1461</v>
      </c>
      <c r="G50" s="1" t="s">
        <v>562</v>
      </c>
      <c r="H50" s="2" t="s">
        <v>35</v>
      </c>
      <c r="I50" s="8" t="s">
        <v>1171</v>
      </c>
      <c r="J50" s="1" t="s">
        <v>37</v>
      </c>
      <c r="K50" s="36" t="s">
        <v>49</v>
      </c>
      <c r="L50" s="1"/>
    </row>
    <row r="51" spans="1:12" ht="42.75" x14ac:dyDescent="0.2">
      <c r="A51" s="36">
        <v>46</v>
      </c>
      <c r="B51" s="36">
        <v>46</v>
      </c>
      <c r="C51" s="1">
        <v>2003</v>
      </c>
      <c r="D51" s="36" t="s">
        <v>735</v>
      </c>
      <c r="E51" s="13" t="s">
        <v>734</v>
      </c>
      <c r="F51" s="36" t="s">
        <v>1461</v>
      </c>
      <c r="G51" s="1" t="s">
        <v>562</v>
      </c>
      <c r="H51" s="2" t="s">
        <v>35</v>
      </c>
      <c r="I51" s="8" t="s">
        <v>1172</v>
      </c>
      <c r="J51" s="1" t="s">
        <v>37</v>
      </c>
      <c r="K51" s="36" t="s">
        <v>49</v>
      </c>
      <c r="L51" s="1"/>
    </row>
    <row r="52" spans="1:12" ht="28.5" x14ac:dyDescent="0.2">
      <c r="A52" s="36">
        <v>47</v>
      </c>
      <c r="B52" s="36">
        <v>47</v>
      </c>
      <c r="C52" s="1">
        <v>2003</v>
      </c>
      <c r="D52" s="36"/>
      <c r="E52" s="13" t="s">
        <v>88</v>
      </c>
      <c r="F52" s="36" t="s">
        <v>1461</v>
      </c>
      <c r="G52" s="1" t="s">
        <v>562</v>
      </c>
      <c r="H52" s="2" t="s">
        <v>35</v>
      </c>
      <c r="I52" s="8" t="s">
        <v>863</v>
      </c>
      <c r="J52" s="1"/>
      <c r="K52" s="36"/>
      <c r="L52" s="1"/>
    </row>
    <row r="53" spans="1:12" ht="28.5" x14ac:dyDescent="0.2">
      <c r="A53" s="36">
        <v>48</v>
      </c>
      <c r="B53" s="36">
        <v>48</v>
      </c>
      <c r="C53" s="1">
        <v>2004</v>
      </c>
      <c r="D53" s="36"/>
      <c r="E53" s="13" t="s">
        <v>674</v>
      </c>
      <c r="F53" s="36" t="s">
        <v>1461</v>
      </c>
      <c r="G53" s="1" t="s">
        <v>562</v>
      </c>
      <c r="H53" s="2" t="s">
        <v>35</v>
      </c>
      <c r="I53" s="8" t="s">
        <v>597</v>
      </c>
      <c r="J53" s="1"/>
      <c r="K53" s="36"/>
      <c r="L53" s="1"/>
    </row>
    <row r="54" spans="1:12" ht="42.75" x14ac:dyDescent="0.2">
      <c r="A54" s="36">
        <v>49</v>
      </c>
      <c r="B54" s="36">
        <v>49</v>
      </c>
      <c r="C54" s="1">
        <v>2002</v>
      </c>
      <c r="D54" s="36" t="s">
        <v>737</v>
      </c>
      <c r="E54" s="13" t="s">
        <v>736</v>
      </c>
      <c r="F54" s="36" t="s">
        <v>1461</v>
      </c>
      <c r="G54" s="1" t="s">
        <v>562</v>
      </c>
      <c r="H54" s="2" t="s">
        <v>35</v>
      </c>
      <c r="I54" s="8" t="s">
        <v>598</v>
      </c>
      <c r="J54" s="1" t="s">
        <v>37</v>
      </c>
      <c r="K54" s="36" t="s">
        <v>49</v>
      </c>
      <c r="L54" s="1"/>
    </row>
    <row r="55" spans="1:12" ht="42.75" x14ac:dyDescent="0.2">
      <c r="A55" s="36">
        <v>50</v>
      </c>
      <c r="B55" s="36">
        <v>50</v>
      </c>
      <c r="C55" s="1">
        <v>2003</v>
      </c>
      <c r="D55" s="36" t="s">
        <v>739</v>
      </c>
      <c r="E55" s="13" t="s">
        <v>738</v>
      </c>
      <c r="F55" s="36" t="s">
        <v>1461</v>
      </c>
      <c r="G55" s="1" t="s">
        <v>562</v>
      </c>
      <c r="H55" s="2" t="s">
        <v>35</v>
      </c>
      <c r="I55" s="8" t="s">
        <v>599</v>
      </c>
      <c r="J55" s="1" t="s">
        <v>37</v>
      </c>
      <c r="K55" s="36" t="s">
        <v>49</v>
      </c>
      <c r="L55" s="1"/>
    </row>
    <row r="56" spans="1:12" ht="42.75" x14ac:dyDescent="0.2">
      <c r="A56" s="36">
        <v>51</v>
      </c>
      <c r="B56" s="36">
        <v>51</v>
      </c>
      <c r="C56" s="1">
        <v>2002</v>
      </c>
      <c r="D56" s="36" t="s">
        <v>276</v>
      </c>
      <c r="E56" s="13" t="s">
        <v>740</v>
      </c>
      <c r="F56" s="36" t="s">
        <v>1461</v>
      </c>
      <c r="G56" s="1" t="s">
        <v>277</v>
      </c>
      <c r="H56" s="2" t="s">
        <v>278</v>
      </c>
      <c r="I56" s="8" t="s">
        <v>600</v>
      </c>
      <c r="J56" s="1" t="s">
        <v>37</v>
      </c>
      <c r="K56" s="36" t="s">
        <v>49</v>
      </c>
      <c r="L56" s="1"/>
    </row>
    <row r="57" spans="1:12" ht="42.75" x14ac:dyDescent="0.2">
      <c r="A57" s="36">
        <v>52</v>
      </c>
      <c r="B57" s="36">
        <v>52</v>
      </c>
      <c r="C57" s="1">
        <v>2003</v>
      </c>
      <c r="D57" s="36" t="s">
        <v>772</v>
      </c>
      <c r="E57" s="13" t="s">
        <v>771</v>
      </c>
      <c r="F57" s="36" t="s">
        <v>1461</v>
      </c>
      <c r="G57" s="1" t="s">
        <v>277</v>
      </c>
      <c r="H57" s="2" t="s">
        <v>278</v>
      </c>
      <c r="I57" s="8" t="s">
        <v>601</v>
      </c>
      <c r="J57" s="1" t="s">
        <v>37</v>
      </c>
      <c r="K57" s="36" t="s">
        <v>49</v>
      </c>
      <c r="L57" s="1"/>
    </row>
    <row r="58" spans="1:12" ht="71.25" x14ac:dyDescent="0.2">
      <c r="A58" s="36">
        <v>53</v>
      </c>
      <c r="B58" s="36">
        <v>53</v>
      </c>
      <c r="C58" s="1">
        <v>2003</v>
      </c>
      <c r="D58" s="36" t="s">
        <v>480</v>
      </c>
      <c r="E58" s="13" t="s">
        <v>479</v>
      </c>
      <c r="F58" s="36" t="s">
        <v>1461</v>
      </c>
      <c r="G58" s="1" t="s">
        <v>34</v>
      </c>
      <c r="H58" s="2" t="s">
        <v>481</v>
      </c>
      <c r="I58" s="8" t="s">
        <v>602</v>
      </c>
      <c r="J58" s="1" t="s">
        <v>37</v>
      </c>
      <c r="K58" s="36" t="s">
        <v>49</v>
      </c>
      <c r="L58" s="36" t="s">
        <v>482</v>
      </c>
    </row>
    <row r="59" spans="1:12" ht="42.75" x14ac:dyDescent="0.2">
      <c r="A59" s="36">
        <v>54</v>
      </c>
      <c r="B59" s="36">
        <v>54</v>
      </c>
      <c r="C59" s="1">
        <v>2004</v>
      </c>
      <c r="D59" s="36" t="s">
        <v>1114</v>
      </c>
      <c r="E59" s="13" t="s">
        <v>1059</v>
      </c>
      <c r="F59" s="36" t="s">
        <v>1461</v>
      </c>
      <c r="G59" s="1" t="s">
        <v>34</v>
      </c>
      <c r="H59" s="2" t="s">
        <v>35</v>
      </c>
      <c r="I59" s="8" t="s">
        <v>603</v>
      </c>
      <c r="J59" s="1" t="s">
        <v>37</v>
      </c>
      <c r="K59" s="36" t="s">
        <v>49</v>
      </c>
      <c r="L59" s="1" t="s">
        <v>160</v>
      </c>
    </row>
    <row r="60" spans="1:12" ht="42.75" x14ac:dyDescent="0.2">
      <c r="A60" s="36">
        <v>55</v>
      </c>
      <c r="B60" s="36">
        <v>55</v>
      </c>
      <c r="C60" s="1">
        <v>2004</v>
      </c>
      <c r="D60" s="36" t="s">
        <v>429</v>
      </c>
      <c r="E60" s="13" t="s">
        <v>428</v>
      </c>
      <c r="F60" s="36" t="s">
        <v>1461</v>
      </c>
      <c r="G60" s="1" t="s">
        <v>34</v>
      </c>
      <c r="H60" s="2" t="s">
        <v>430</v>
      </c>
      <c r="I60" s="8" t="s">
        <v>604</v>
      </c>
      <c r="J60" s="1" t="s">
        <v>37</v>
      </c>
      <c r="K60" s="36" t="s">
        <v>49</v>
      </c>
      <c r="L60" s="1"/>
    </row>
    <row r="61" spans="1:12" ht="28.5" x14ac:dyDescent="0.2">
      <c r="A61" s="36">
        <v>56</v>
      </c>
      <c r="B61" s="36">
        <v>56</v>
      </c>
      <c r="C61" s="1">
        <v>2003</v>
      </c>
      <c r="D61" s="36"/>
      <c r="E61" s="13" t="s">
        <v>743</v>
      </c>
      <c r="F61" s="36" t="s">
        <v>1461</v>
      </c>
      <c r="G61" s="1" t="s">
        <v>34</v>
      </c>
      <c r="H61" s="2"/>
      <c r="I61" s="8" t="s">
        <v>605</v>
      </c>
      <c r="J61" s="1" t="s">
        <v>37</v>
      </c>
      <c r="K61" s="36" t="s">
        <v>1015</v>
      </c>
      <c r="L61" s="1" t="s">
        <v>744</v>
      </c>
    </row>
    <row r="62" spans="1:12" ht="57" x14ac:dyDescent="0.2">
      <c r="A62" s="36">
        <v>57</v>
      </c>
      <c r="B62" s="36">
        <v>57</v>
      </c>
      <c r="C62" s="1">
        <v>2004</v>
      </c>
      <c r="D62" s="36" t="s">
        <v>1099</v>
      </c>
      <c r="E62" s="13" t="s">
        <v>745</v>
      </c>
      <c r="F62" s="36" t="s">
        <v>1461</v>
      </c>
      <c r="G62" s="1" t="s">
        <v>34</v>
      </c>
      <c r="H62" s="2" t="s">
        <v>250</v>
      </c>
      <c r="I62" s="8" t="s">
        <v>606</v>
      </c>
      <c r="J62" s="1" t="s">
        <v>37</v>
      </c>
      <c r="K62" s="36" t="s">
        <v>49</v>
      </c>
      <c r="L62" s="1" t="s">
        <v>1100</v>
      </c>
    </row>
    <row r="63" spans="1:12" ht="42.75" x14ac:dyDescent="0.2">
      <c r="A63" s="36">
        <v>58</v>
      </c>
      <c r="B63" s="36">
        <v>58</v>
      </c>
      <c r="C63" s="1">
        <v>2004</v>
      </c>
      <c r="D63" s="36" t="s">
        <v>1102</v>
      </c>
      <c r="E63" s="13" t="s">
        <v>1101</v>
      </c>
      <c r="F63" s="36" t="s">
        <v>1461</v>
      </c>
      <c r="G63" s="1" t="s">
        <v>34</v>
      </c>
      <c r="H63" s="2" t="s">
        <v>430</v>
      </c>
      <c r="I63" s="8" t="s">
        <v>607</v>
      </c>
      <c r="J63" s="1" t="s">
        <v>37</v>
      </c>
      <c r="K63" s="36" t="s">
        <v>49</v>
      </c>
      <c r="L63" s="1"/>
    </row>
    <row r="64" spans="1:12" ht="71.25" x14ac:dyDescent="0.2">
      <c r="A64" s="36">
        <v>59</v>
      </c>
      <c r="B64" s="36">
        <v>59</v>
      </c>
      <c r="C64" s="1">
        <v>2004</v>
      </c>
      <c r="D64" s="36" t="s">
        <v>774</v>
      </c>
      <c r="E64" s="13" t="s">
        <v>773</v>
      </c>
      <c r="F64" s="36" t="s">
        <v>1461</v>
      </c>
      <c r="G64" s="1" t="s">
        <v>34</v>
      </c>
      <c r="H64" s="2" t="s">
        <v>250</v>
      </c>
      <c r="I64" s="8" t="s">
        <v>608</v>
      </c>
      <c r="J64" s="1" t="s">
        <v>37</v>
      </c>
      <c r="K64" s="36" t="s">
        <v>49</v>
      </c>
      <c r="L64" s="1" t="s">
        <v>160</v>
      </c>
    </row>
    <row r="65" spans="1:12" ht="57" x14ac:dyDescent="0.2">
      <c r="A65" s="36">
        <v>60</v>
      </c>
      <c r="B65" s="36">
        <v>60</v>
      </c>
      <c r="C65" s="1">
        <v>2004</v>
      </c>
      <c r="D65" s="36" t="s">
        <v>105</v>
      </c>
      <c r="E65" s="13" t="s">
        <v>104</v>
      </c>
      <c r="F65" s="36" t="s">
        <v>1461</v>
      </c>
      <c r="G65" s="1" t="s">
        <v>34</v>
      </c>
      <c r="H65" s="2" t="s">
        <v>430</v>
      </c>
      <c r="I65" s="8" t="s">
        <v>609</v>
      </c>
      <c r="J65" s="1" t="s">
        <v>37</v>
      </c>
      <c r="K65" s="36" t="s">
        <v>49</v>
      </c>
      <c r="L65" s="1"/>
    </row>
    <row r="66" spans="1:12" ht="28.5" x14ac:dyDescent="0.2">
      <c r="A66" s="36">
        <v>61</v>
      </c>
      <c r="B66" s="36">
        <v>61</v>
      </c>
      <c r="C66" s="1">
        <v>2004</v>
      </c>
      <c r="D66" s="36"/>
      <c r="E66" s="13" t="s">
        <v>840</v>
      </c>
      <c r="F66" s="36" t="s">
        <v>1461</v>
      </c>
      <c r="G66" s="3" t="s">
        <v>277</v>
      </c>
      <c r="H66" s="6" t="s">
        <v>278</v>
      </c>
      <c r="I66" s="8" t="s">
        <v>610</v>
      </c>
      <c r="J66" s="1"/>
      <c r="K66" s="36"/>
      <c r="L66" s="1"/>
    </row>
    <row r="67" spans="1:12" ht="71.25" x14ac:dyDescent="0.2">
      <c r="A67" s="36">
        <v>62</v>
      </c>
      <c r="B67" s="36">
        <v>62</v>
      </c>
      <c r="C67" s="1">
        <v>2004</v>
      </c>
      <c r="D67" s="36" t="s">
        <v>735</v>
      </c>
      <c r="E67" s="13" t="s">
        <v>90</v>
      </c>
      <c r="F67" s="36" t="s">
        <v>1461</v>
      </c>
      <c r="G67" s="1" t="s">
        <v>562</v>
      </c>
      <c r="H67" s="2" t="s">
        <v>481</v>
      </c>
      <c r="I67" s="8" t="s">
        <v>611</v>
      </c>
      <c r="J67" s="1" t="s">
        <v>37</v>
      </c>
      <c r="K67" s="36" t="s">
        <v>49</v>
      </c>
      <c r="L67" s="1" t="s">
        <v>91</v>
      </c>
    </row>
    <row r="68" spans="1:12" ht="71.25" x14ac:dyDescent="0.2">
      <c r="A68" s="36">
        <v>63</v>
      </c>
      <c r="B68" s="36">
        <v>63</v>
      </c>
      <c r="C68" s="1">
        <v>2004</v>
      </c>
      <c r="D68" s="36" t="s">
        <v>735</v>
      </c>
      <c r="E68" s="13" t="s">
        <v>338</v>
      </c>
      <c r="F68" s="36" t="s">
        <v>1461</v>
      </c>
      <c r="G68" s="1" t="s">
        <v>562</v>
      </c>
      <c r="H68" s="2" t="s">
        <v>481</v>
      </c>
      <c r="I68" s="8" t="s">
        <v>612</v>
      </c>
      <c r="J68" s="1" t="s">
        <v>37</v>
      </c>
      <c r="K68" s="36" t="s">
        <v>49</v>
      </c>
      <c r="L68" s="1"/>
    </row>
    <row r="69" spans="1:12" ht="71.25" x14ac:dyDescent="0.2">
      <c r="A69" s="36">
        <v>64</v>
      </c>
      <c r="B69" s="36">
        <v>64</v>
      </c>
      <c r="C69" s="1">
        <v>2005</v>
      </c>
      <c r="D69" s="36" t="s">
        <v>1103</v>
      </c>
      <c r="E69" s="13" t="s">
        <v>1006</v>
      </c>
      <c r="F69" s="36" t="s">
        <v>1461</v>
      </c>
      <c r="G69" s="1" t="s">
        <v>34</v>
      </c>
      <c r="H69" s="2" t="s">
        <v>430</v>
      </c>
      <c r="I69" s="8" t="s">
        <v>613</v>
      </c>
      <c r="J69" s="1" t="s">
        <v>37</v>
      </c>
      <c r="K69" s="36" t="s">
        <v>49</v>
      </c>
      <c r="L69" s="1" t="s">
        <v>160</v>
      </c>
    </row>
    <row r="70" spans="1:12" s="17" customFormat="1" ht="42.75" x14ac:dyDescent="0.2">
      <c r="A70" s="36">
        <v>65</v>
      </c>
      <c r="B70" s="9">
        <v>65</v>
      </c>
      <c r="C70" s="11">
        <v>2005</v>
      </c>
      <c r="D70" s="9"/>
      <c r="E70" s="13" t="s">
        <v>1104</v>
      </c>
      <c r="F70" s="36" t="s">
        <v>1461</v>
      </c>
      <c r="G70" s="11" t="s">
        <v>34</v>
      </c>
      <c r="H70" s="10"/>
      <c r="I70" s="12" t="s">
        <v>614</v>
      </c>
      <c r="J70" s="11" t="s">
        <v>37</v>
      </c>
      <c r="K70" s="9" t="s">
        <v>1015</v>
      </c>
      <c r="L70" s="11"/>
    </row>
    <row r="71" spans="1:12" s="20" customFormat="1" ht="28.5" x14ac:dyDescent="0.2">
      <c r="A71" s="7">
        <v>66</v>
      </c>
      <c r="B71" s="7">
        <v>66</v>
      </c>
      <c r="C71" s="3">
        <v>2005</v>
      </c>
      <c r="D71" s="7"/>
      <c r="E71" s="39" t="s">
        <v>307</v>
      </c>
      <c r="F71" s="7" t="s">
        <v>1461</v>
      </c>
      <c r="G71" s="3" t="s">
        <v>34</v>
      </c>
      <c r="H71" s="6"/>
      <c r="I71" s="40" t="s">
        <v>673</v>
      </c>
      <c r="J71" s="3" t="s">
        <v>37</v>
      </c>
      <c r="K71" s="7" t="s">
        <v>1015</v>
      </c>
      <c r="L71" s="3"/>
    </row>
    <row r="72" spans="1:12" s="20" customFormat="1" ht="71.25" x14ac:dyDescent="0.2">
      <c r="A72" s="7">
        <v>67</v>
      </c>
      <c r="B72" s="7">
        <v>67</v>
      </c>
      <c r="C72" s="3">
        <v>1999</v>
      </c>
      <c r="D72" s="7" t="s">
        <v>309</v>
      </c>
      <c r="E72" s="39" t="s">
        <v>308</v>
      </c>
      <c r="F72" s="7" t="s">
        <v>1461</v>
      </c>
      <c r="G72" s="3" t="s">
        <v>34</v>
      </c>
      <c r="H72" s="6" t="s">
        <v>481</v>
      </c>
      <c r="I72" s="40" t="s">
        <v>615</v>
      </c>
      <c r="J72" s="3" t="s">
        <v>37</v>
      </c>
      <c r="K72" s="7" t="s">
        <v>1015</v>
      </c>
      <c r="L72" s="3" t="s">
        <v>310</v>
      </c>
    </row>
    <row r="73" spans="1:12" s="20" customFormat="1" ht="71.25" x14ac:dyDescent="0.2">
      <c r="A73" s="7">
        <v>68</v>
      </c>
      <c r="B73" s="7">
        <v>68</v>
      </c>
      <c r="C73" s="3">
        <v>2000</v>
      </c>
      <c r="D73" s="7" t="s">
        <v>312</v>
      </c>
      <c r="E73" s="39" t="s">
        <v>311</v>
      </c>
      <c r="F73" s="7" t="s">
        <v>1461</v>
      </c>
      <c r="G73" s="3" t="s">
        <v>34</v>
      </c>
      <c r="H73" s="6" t="s">
        <v>481</v>
      </c>
      <c r="I73" s="40" t="s">
        <v>616</v>
      </c>
      <c r="J73" s="3" t="s">
        <v>37</v>
      </c>
      <c r="K73" s="7" t="s">
        <v>49</v>
      </c>
      <c r="L73" s="3" t="s">
        <v>1016</v>
      </c>
    </row>
    <row r="74" spans="1:12" s="20" customFormat="1" ht="57" x14ac:dyDescent="0.2">
      <c r="A74" s="7">
        <v>69</v>
      </c>
      <c r="B74" s="7">
        <v>69</v>
      </c>
      <c r="C74" s="3">
        <v>2001</v>
      </c>
      <c r="D74" s="7" t="s">
        <v>314</v>
      </c>
      <c r="E74" s="39" t="s">
        <v>313</v>
      </c>
      <c r="F74" s="7" t="s">
        <v>1461</v>
      </c>
      <c r="G74" s="3" t="s">
        <v>34</v>
      </c>
      <c r="H74" s="6" t="s">
        <v>250</v>
      </c>
      <c r="I74" s="40" t="s">
        <v>617</v>
      </c>
      <c r="J74" s="3" t="s">
        <v>37</v>
      </c>
      <c r="K74" s="7" t="s">
        <v>1015</v>
      </c>
      <c r="L74" s="7" t="s">
        <v>315</v>
      </c>
    </row>
    <row r="75" spans="1:12" s="20" customFormat="1" ht="42.75" x14ac:dyDescent="0.2">
      <c r="A75" s="7">
        <v>70</v>
      </c>
      <c r="B75" s="7">
        <v>70</v>
      </c>
      <c r="C75" s="3">
        <v>2005</v>
      </c>
      <c r="D75" s="7" t="s">
        <v>317</v>
      </c>
      <c r="E75" s="39" t="s">
        <v>316</v>
      </c>
      <c r="F75" s="7" t="s">
        <v>1461</v>
      </c>
      <c r="G75" s="3" t="s">
        <v>34</v>
      </c>
      <c r="H75" s="6" t="s">
        <v>250</v>
      </c>
      <c r="I75" s="40" t="s">
        <v>672</v>
      </c>
      <c r="J75" s="3" t="s">
        <v>37</v>
      </c>
      <c r="K75" s="7" t="s">
        <v>49</v>
      </c>
      <c r="L75" s="3"/>
    </row>
    <row r="76" spans="1:12" s="20" customFormat="1" ht="28.5" x14ac:dyDescent="0.2">
      <c r="A76" s="7">
        <v>71</v>
      </c>
      <c r="B76" s="7">
        <v>71</v>
      </c>
      <c r="C76" s="3">
        <v>2005</v>
      </c>
      <c r="D76" s="7" t="s">
        <v>373</v>
      </c>
      <c r="E76" s="39" t="s">
        <v>372</v>
      </c>
      <c r="F76" s="7" t="s">
        <v>1461</v>
      </c>
      <c r="G76" s="3" t="s">
        <v>34</v>
      </c>
      <c r="H76" s="6" t="s">
        <v>250</v>
      </c>
      <c r="I76" s="40" t="s">
        <v>618</v>
      </c>
      <c r="J76" s="3" t="s">
        <v>37</v>
      </c>
      <c r="K76" s="7" t="s">
        <v>49</v>
      </c>
      <c r="L76" s="3" t="s">
        <v>160</v>
      </c>
    </row>
    <row r="77" spans="1:12" s="20" customFormat="1" ht="28.5" x14ac:dyDescent="0.2">
      <c r="A77" s="7">
        <v>72</v>
      </c>
      <c r="B77" s="7">
        <v>72</v>
      </c>
      <c r="C77" s="3">
        <v>2004</v>
      </c>
      <c r="D77" s="7"/>
      <c r="E77" s="39" t="s">
        <v>94</v>
      </c>
      <c r="F77" s="7" t="s">
        <v>1461</v>
      </c>
      <c r="G77" s="3" t="s">
        <v>34</v>
      </c>
      <c r="H77" s="6" t="s">
        <v>250</v>
      </c>
      <c r="I77" s="40" t="s">
        <v>619</v>
      </c>
      <c r="J77" s="3"/>
      <c r="K77" s="7"/>
      <c r="L77" s="3"/>
    </row>
    <row r="78" spans="1:12" ht="71.25" x14ac:dyDescent="0.2">
      <c r="A78" s="36">
        <v>73</v>
      </c>
      <c r="B78" s="36">
        <v>73</v>
      </c>
      <c r="C78" s="1">
        <v>2004</v>
      </c>
      <c r="D78" s="36" t="s">
        <v>735</v>
      </c>
      <c r="E78" s="13" t="s">
        <v>790</v>
      </c>
      <c r="F78" s="36" t="s">
        <v>1461</v>
      </c>
      <c r="G78" s="1" t="s">
        <v>562</v>
      </c>
      <c r="H78" s="2" t="s">
        <v>481</v>
      </c>
      <c r="I78" s="8" t="s">
        <v>620</v>
      </c>
      <c r="J78" s="1" t="s">
        <v>37</v>
      </c>
      <c r="K78" s="36" t="s">
        <v>49</v>
      </c>
      <c r="L78" s="1"/>
    </row>
    <row r="79" spans="1:12" ht="71.25" x14ac:dyDescent="0.2">
      <c r="A79" s="36">
        <v>74</v>
      </c>
      <c r="B79" s="36">
        <v>74</v>
      </c>
      <c r="C79" s="1">
        <v>2004</v>
      </c>
      <c r="D79" s="36"/>
      <c r="E79" s="13" t="s">
        <v>491</v>
      </c>
      <c r="F79" s="36" t="s">
        <v>1461</v>
      </c>
      <c r="G79" s="1" t="s">
        <v>562</v>
      </c>
      <c r="H79" s="2" t="s">
        <v>481</v>
      </c>
      <c r="I79" s="8" t="s">
        <v>621</v>
      </c>
      <c r="J79" s="1"/>
      <c r="K79" s="36"/>
      <c r="L79" s="1"/>
    </row>
    <row r="80" spans="1:12" ht="71.25" x14ac:dyDescent="0.2">
      <c r="A80" s="36">
        <v>75</v>
      </c>
      <c r="B80" s="36">
        <v>75</v>
      </c>
      <c r="C80" s="1">
        <v>2005</v>
      </c>
      <c r="D80" s="36" t="s">
        <v>517</v>
      </c>
      <c r="E80" s="13" t="s">
        <v>516</v>
      </c>
      <c r="F80" s="36" t="s">
        <v>1461</v>
      </c>
      <c r="G80" s="1" t="s">
        <v>277</v>
      </c>
      <c r="H80" s="2" t="s">
        <v>481</v>
      </c>
      <c r="I80" s="8" t="s">
        <v>622</v>
      </c>
      <c r="J80" s="1" t="s">
        <v>37</v>
      </c>
      <c r="K80" s="36" t="s">
        <v>1015</v>
      </c>
      <c r="L80" s="1"/>
    </row>
    <row r="81" spans="1:12" ht="71.25" x14ac:dyDescent="0.2">
      <c r="A81" s="36">
        <v>76</v>
      </c>
      <c r="B81" s="36">
        <v>76</v>
      </c>
      <c r="C81" s="1">
        <v>2005</v>
      </c>
      <c r="D81" s="36" t="s">
        <v>1211</v>
      </c>
      <c r="E81" s="13" t="s">
        <v>1210</v>
      </c>
      <c r="F81" s="36" t="s">
        <v>1461</v>
      </c>
      <c r="G81" s="1" t="s">
        <v>34</v>
      </c>
      <c r="H81" s="2" t="s">
        <v>250</v>
      </c>
      <c r="I81" s="8" t="s">
        <v>623</v>
      </c>
      <c r="J81" s="1" t="s">
        <v>37</v>
      </c>
      <c r="K81" s="36" t="s">
        <v>1015</v>
      </c>
      <c r="L81" s="1" t="s">
        <v>160</v>
      </c>
    </row>
    <row r="82" spans="1:12" ht="42.75" x14ac:dyDescent="0.2">
      <c r="A82" s="36">
        <v>77</v>
      </c>
      <c r="B82" s="36">
        <v>77</v>
      </c>
      <c r="C82" s="1">
        <v>2004</v>
      </c>
      <c r="D82" s="36" t="s">
        <v>1213</v>
      </c>
      <c r="E82" s="13" t="s">
        <v>1212</v>
      </c>
      <c r="F82" s="36" t="s">
        <v>1461</v>
      </c>
      <c r="G82" s="1" t="s">
        <v>34</v>
      </c>
      <c r="H82" s="2" t="s">
        <v>250</v>
      </c>
      <c r="I82" s="8" t="s">
        <v>624</v>
      </c>
      <c r="J82" s="1" t="s">
        <v>37</v>
      </c>
      <c r="K82" s="36" t="s">
        <v>49</v>
      </c>
      <c r="L82" s="1"/>
    </row>
    <row r="83" spans="1:12" ht="42.75" x14ac:dyDescent="0.2">
      <c r="A83" s="36">
        <v>78</v>
      </c>
      <c r="B83" s="36">
        <v>78</v>
      </c>
      <c r="C83" s="1">
        <v>2005</v>
      </c>
      <c r="D83" s="36" t="s">
        <v>1215</v>
      </c>
      <c r="E83" s="13" t="s">
        <v>1214</v>
      </c>
      <c r="F83" s="36" t="s">
        <v>1461</v>
      </c>
      <c r="G83" s="1" t="s">
        <v>277</v>
      </c>
      <c r="H83" s="2" t="s">
        <v>278</v>
      </c>
      <c r="I83" s="8" t="s">
        <v>625</v>
      </c>
      <c r="J83" s="1" t="s">
        <v>37</v>
      </c>
      <c r="K83" s="36" t="s">
        <v>49</v>
      </c>
      <c r="L83" s="1" t="s">
        <v>1100</v>
      </c>
    </row>
    <row r="84" spans="1:12" ht="71.25" x14ac:dyDescent="0.2">
      <c r="A84" s="36">
        <v>79</v>
      </c>
      <c r="B84" s="36">
        <v>79</v>
      </c>
      <c r="C84" s="1">
        <v>2005</v>
      </c>
      <c r="D84" s="36" t="s">
        <v>735</v>
      </c>
      <c r="E84" s="13" t="s">
        <v>483</v>
      </c>
      <c r="F84" s="36" t="s">
        <v>1461</v>
      </c>
      <c r="G84" s="1" t="s">
        <v>562</v>
      </c>
      <c r="H84" s="2" t="s">
        <v>481</v>
      </c>
      <c r="I84" s="8" t="s">
        <v>626</v>
      </c>
      <c r="J84" s="1" t="s">
        <v>37</v>
      </c>
      <c r="K84" s="36" t="s">
        <v>49</v>
      </c>
      <c r="L84" s="1"/>
    </row>
    <row r="85" spans="1:12" ht="85.5" x14ac:dyDescent="0.2">
      <c r="A85" s="36">
        <v>80</v>
      </c>
      <c r="B85" s="36">
        <v>80</v>
      </c>
      <c r="C85" s="1">
        <v>2005</v>
      </c>
      <c r="D85" s="36" t="s">
        <v>1165</v>
      </c>
      <c r="E85" s="13" t="s">
        <v>1164</v>
      </c>
      <c r="F85" s="36" t="s">
        <v>1461</v>
      </c>
      <c r="G85" s="1" t="s">
        <v>34</v>
      </c>
      <c r="H85" s="2" t="s">
        <v>250</v>
      </c>
      <c r="I85" s="8" t="s">
        <v>627</v>
      </c>
      <c r="J85" s="1" t="s">
        <v>37</v>
      </c>
      <c r="K85" s="36" t="s">
        <v>49</v>
      </c>
      <c r="L85" s="1" t="s">
        <v>160</v>
      </c>
    </row>
    <row r="86" spans="1:12" ht="71.25" x14ac:dyDescent="0.2">
      <c r="A86" s="36">
        <v>81</v>
      </c>
      <c r="B86" s="36">
        <v>81</v>
      </c>
      <c r="C86" s="1">
        <v>2005</v>
      </c>
      <c r="D86" s="36" t="s">
        <v>457</v>
      </c>
      <c r="E86" s="13" t="s">
        <v>456</v>
      </c>
      <c r="F86" s="36" t="s">
        <v>1461</v>
      </c>
      <c r="G86" s="1" t="s">
        <v>34</v>
      </c>
      <c r="H86" s="2" t="s">
        <v>481</v>
      </c>
      <c r="I86" s="8" t="s">
        <v>128</v>
      </c>
      <c r="J86" s="1" t="s">
        <v>37</v>
      </c>
      <c r="K86" s="36" t="s">
        <v>49</v>
      </c>
      <c r="L86" s="1" t="s">
        <v>160</v>
      </c>
    </row>
    <row r="87" spans="1:12" ht="71.25" x14ac:dyDescent="0.2">
      <c r="A87" s="36">
        <v>82</v>
      </c>
      <c r="B87" s="36">
        <v>82</v>
      </c>
      <c r="C87" s="1">
        <v>2005</v>
      </c>
      <c r="D87" s="36" t="s">
        <v>972</v>
      </c>
      <c r="E87" s="13" t="s">
        <v>971</v>
      </c>
      <c r="F87" s="36" t="s">
        <v>1461</v>
      </c>
      <c r="G87" s="1" t="s">
        <v>34</v>
      </c>
      <c r="H87" s="2" t="s">
        <v>481</v>
      </c>
      <c r="I87" s="8" t="s">
        <v>129</v>
      </c>
      <c r="J87" s="1" t="s">
        <v>37</v>
      </c>
      <c r="K87" s="36" t="s">
        <v>49</v>
      </c>
      <c r="L87" s="1" t="s">
        <v>160</v>
      </c>
    </row>
    <row r="88" spans="1:12" ht="71.25" x14ac:dyDescent="0.2">
      <c r="A88" s="36">
        <v>83</v>
      </c>
      <c r="B88" s="36">
        <v>83</v>
      </c>
      <c r="C88" s="1">
        <v>2005</v>
      </c>
      <c r="D88" s="36" t="s">
        <v>735</v>
      </c>
      <c r="E88" s="13" t="s">
        <v>519</v>
      </c>
      <c r="F88" s="36" t="s">
        <v>1461</v>
      </c>
      <c r="G88" s="1" t="s">
        <v>562</v>
      </c>
      <c r="H88" s="2" t="s">
        <v>481</v>
      </c>
      <c r="I88" s="8" t="s">
        <v>130</v>
      </c>
      <c r="J88" s="1" t="s">
        <v>37</v>
      </c>
      <c r="K88" s="36" t="s">
        <v>49</v>
      </c>
      <c r="L88" s="1"/>
    </row>
    <row r="89" spans="1:12" ht="71.25" x14ac:dyDescent="0.2">
      <c r="A89" s="36">
        <v>84</v>
      </c>
      <c r="B89" s="36">
        <v>84</v>
      </c>
      <c r="C89" s="1">
        <v>2005</v>
      </c>
      <c r="D89" s="36" t="s">
        <v>735</v>
      </c>
      <c r="E89" s="13" t="s">
        <v>520</v>
      </c>
      <c r="F89" s="36" t="s">
        <v>1461</v>
      </c>
      <c r="G89" s="1" t="s">
        <v>562</v>
      </c>
      <c r="H89" s="2" t="s">
        <v>481</v>
      </c>
      <c r="I89" s="8" t="s">
        <v>131</v>
      </c>
      <c r="J89" s="1" t="s">
        <v>37</v>
      </c>
      <c r="K89" s="36" t="s">
        <v>49</v>
      </c>
      <c r="L89" s="1"/>
    </row>
    <row r="90" spans="1:12" ht="71.25" x14ac:dyDescent="0.2">
      <c r="A90" s="36">
        <v>85</v>
      </c>
      <c r="B90" s="36">
        <v>85</v>
      </c>
      <c r="C90" s="1">
        <v>2005</v>
      </c>
      <c r="D90" s="36" t="s">
        <v>522</v>
      </c>
      <c r="E90" s="13" t="s">
        <v>521</v>
      </c>
      <c r="F90" s="36" t="s">
        <v>1461</v>
      </c>
      <c r="G90" s="1" t="s">
        <v>34</v>
      </c>
      <c r="H90" s="2" t="s">
        <v>481</v>
      </c>
      <c r="I90" s="8" t="s">
        <v>132</v>
      </c>
      <c r="J90" s="1" t="s">
        <v>37</v>
      </c>
      <c r="K90" s="36" t="s">
        <v>49</v>
      </c>
      <c r="L90" s="1" t="s">
        <v>160</v>
      </c>
    </row>
    <row r="91" spans="1:12" ht="71.25" x14ac:dyDescent="0.2">
      <c r="A91" s="36">
        <v>86</v>
      </c>
      <c r="B91" s="36">
        <v>86</v>
      </c>
      <c r="C91" s="1">
        <v>2006</v>
      </c>
      <c r="D91" s="36"/>
      <c r="E91" s="13" t="s">
        <v>523</v>
      </c>
      <c r="F91" s="36" t="s">
        <v>1461</v>
      </c>
      <c r="G91" s="1" t="s">
        <v>34</v>
      </c>
      <c r="H91" s="2" t="s">
        <v>481</v>
      </c>
      <c r="I91" s="8" t="s">
        <v>133</v>
      </c>
      <c r="J91" s="1"/>
      <c r="K91" s="36"/>
      <c r="L91" s="1"/>
    </row>
    <row r="92" spans="1:12" ht="71.25" x14ac:dyDescent="0.2">
      <c r="A92" s="36">
        <v>87</v>
      </c>
      <c r="B92" s="36">
        <v>87</v>
      </c>
      <c r="C92" s="1">
        <v>2005</v>
      </c>
      <c r="D92" s="36" t="s">
        <v>525</v>
      </c>
      <c r="E92" s="13" t="s">
        <v>524</v>
      </c>
      <c r="F92" s="36" t="s">
        <v>1461</v>
      </c>
      <c r="G92" s="1" t="s">
        <v>562</v>
      </c>
      <c r="H92" s="2" t="s">
        <v>481</v>
      </c>
      <c r="I92" s="8" t="s">
        <v>134</v>
      </c>
      <c r="J92" s="1" t="s">
        <v>37</v>
      </c>
      <c r="K92" s="36" t="s">
        <v>49</v>
      </c>
      <c r="L92" s="1"/>
    </row>
    <row r="93" spans="1:12" ht="57" x14ac:dyDescent="0.2">
      <c r="A93" s="36">
        <v>88</v>
      </c>
      <c r="B93" s="36">
        <v>88</v>
      </c>
      <c r="C93" s="1">
        <v>2006</v>
      </c>
      <c r="D93" s="36" t="s">
        <v>527</v>
      </c>
      <c r="E93" s="13" t="s">
        <v>526</v>
      </c>
      <c r="F93" s="36" t="s">
        <v>1461</v>
      </c>
      <c r="G93" s="1" t="s">
        <v>34</v>
      </c>
      <c r="H93" s="2" t="s">
        <v>250</v>
      </c>
      <c r="I93" s="8" t="s">
        <v>135</v>
      </c>
      <c r="J93" s="1" t="s">
        <v>37</v>
      </c>
      <c r="K93" s="36" t="s">
        <v>49</v>
      </c>
      <c r="L93" s="1" t="s">
        <v>160</v>
      </c>
    </row>
    <row r="94" spans="1:12" ht="42.75" x14ac:dyDescent="0.2">
      <c r="A94" s="36">
        <v>89</v>
      </c>
      <c r="B94" s="36">
        <v>89</v>
      </c>
      <c r="C94" s="1">
        <v>2006</v>
      </c>
      <c r="D94" s="36" t="s">
        <v>529</v>
      </c>
      <c r="E94" s="13" t="s">
        <v>528</v>
      </c>
      <c r="F94" s="36" t="s">
        <v>1461</v>
      </c>
      <c r="G94" s="1" t="s">
        <v>34</v>
      </c>
      <c r="H94" s="2" t="s">
        <v>250</v>
      </c>
      <c r="I94" s="8" t="s">
        <v>136</v>
      </c>
      <c r="J94" s="1" t="s">
        <v>37</v>
      </c>
      <c r="K94" s="36" t="s">
        <v>49</v>
      </c>
      <c r="L94" s="1" t="s">
        <v>160</v>
      </c>
    </row>
    <row r="95" spans="1:12" ht="71.25" x14ac:dyDescent="0.2">
      <c r="A95" s="36">
        <v>90</v>
      </c>
      <c r="B95" s="36">
        <v>90</v>
      </c>
      <c r="C95" s="1">
        <v>2006</v>
      </c>
      <c r="D95" s="36"/>
      <c r="E95" s="13" t="s">
        <v>926</v>
      </c>
      <c r="F95" s="36" t="s">
        <v>1461</v>
      </c>
      <c r="G95" s="3" t="s">
        <v>277</v>
      </c>
      <c r="H95" s="6" t="s">
        <v>481</v>
      </c>
      <c r="I95" s="8" t="s">
        <v>137</v>
      </c>
      <c r="J95" s="1"/>
      <c r="K95" s="36"/>
      <c r="L95" s="1"/>
    </row>
    <row r="96" spans="1:12" ht="71.25" x14ac:dyDescent="0.2">
      <c r="A96" s="36">
        <v>91</v>
      </c>
      <c r="B96" s="36">
        <v>91</v>
      </c>
      <c r="C96" s="1">
        <v>2006</v>
      </c>
      <c r="D96" s="36" t="s">
        <v>928</v>
      </c>
      <c r="E96" s="13" t="s">
        <v>927</v>
      </c>
      <c r="F96" s="36" t="s">
        <v>1461</v>
      </c>
      <c r="G96" s="1" t="s">
        <v>34</v>
      </c>
      <c r="H96" s="2" t="s">
        <v>481</v>
      </c>
      <c r="I96" s="8" t="s">
        <v>138</v>
      </c>
      <c r="J96" s="1" t="s">
        <v>37</v>
      </c>
      <c r="K96" s="36" t="s">
        <v>49</v>
      </c>
      <c r="L96" s="1" t="s">
        <v>160</v>
      </c>
    </row>
    <row r="97" spans="1:12" ht="71.25" x14ac:dyDescent="0.2">
      <c r="A97" s="36">
        <v>92</v>
      </c>
      <c r="B97" s="36">
        <v>92</v>
      </c>
      <c r="C97" s="1">
        <v>2004</v>
      </c>
      <c r="D97" s="36" t="s">
        <v>930</v>
      </c>
      <c r="E97" s="13" t="s">
        <v>929</v>
      </c>
      <c r="F97" s="36" t="s">
        <v>1461</v>
      </c>
      <c r="G97" s="1" t="s">
        <v>34</v>
      </c>
      <c r="H97" s="2" t="s">
        <v>481</v>
      </c>
      <c r="I97" s="8" t="s">
        <v>139</v>
      </c>
      <c r="J97" s="1" t="s">
        <v>37</v>
      </c>
      <c r="K97" s="36" t="s">
        <v>49</v>
      </c>
      <c r="L97" s="36" t="s">
        <v>931</v>
      </c>
    </row>
    <row r="98" spans="1:12" ht="71.25" x14ac:dyDescent="0.2">
      <c r="A98" s="36">
        <v>93</v>
      </c>
      <c r="B98" s="36">
        <v>93</v>
      </c>
      <c r="C98" s="1">
        <v>2005</v>
      </c>
      <c r="D98" s="36" t="s">
        <v>641</v>
      </c>
      <c r="E98" s="13" t="s">
        <v>640</v>
      </c>
      <c r="F98" s="36" t="s">
        <v>1461</v>
      </c>
      <c r="G98" s="1" t="s">
        <v>34</v>
      </c>
      <c r="H98" s="2" t="s">
        <v>481</v>
      </c>
      <c r="I98" s="8" t="s">
        <v>236</v>
      </c>
      <c r="J98" s="1" t="s">
        <v>37</v>
      </c>
      <c r="K98" s="36" t="s">
        <v>49</v>
      </c>
      <c r="L98" s="36" t="s">
        <v>482</v>
      </c>
    </row>
    <row r="99" spans="1:12" ht="71.25" x14ac:dyDescent="0.2">
      <c r="A99" s="36">
        <v>94</v>
      </c>
      <c r="B99" s="36">
        <v>94</v>
      </c>
      <c r="C99" s="1">
        <v>2005</v>
      </c>
      <c r="D99" s="36" t="s">
        <v>928</v>
      </c>
      <c r="E99" s="13" t="s">
        <v>642</v>
      </c>
      <c r="F99" s="36" t="s">
        <v>1461</v>
      </c>
      <c r="G99" s="1" t="s">
        <v>34</v>
      </c>
      <c r="H99" s="2" t="s">
        <v>481</v>
      </c>
      <c r="I99" s="8" t="s">
        <v>237</v>
      </c>
      <c r="J99" s="1" t="s">
        <v>37</v>
      </c>
      <c r="K99" s="36" t="s">
        <v>49</v>
      </c>
      <c r="L99" s="1" t="s">
        <v>160</v>
      </c>
    </row>
    <row r="100" spans="1:12" ht="42.75" x14ac:dyDescent="0.2">
      <c r="A100" s="36">
        <v>95</v>
      </c>
      <c r="B100" s="36">
        <v>95</v>
      </c>
      <c r="C100" s="1">
        <v>2006</v>
      </c>
      <c r="D100" s="36" t="s">
        <v>1106</v>
      </c>
      <c r="E100" s="13" t="s">
        <v>1105</v>
      </c>
      <c r="F100" s="36" t="s">
        <v>1461</v>
      </c>
      <c r="G100" s="1" t="s">
        <v>1107</v>
      </c>
      <c r="H100" s="2" t="s">
        <v>1163</v>
      </c>
      <c r="I100" s="8" t="s">
        <v>238</v>
      </c>
      <c r="J100" s="1"/>
      <c r="K100" s="36" t="s">
        <v>1015</v>
      </c>
      <c r="L100" s="1"/>
    </row>
    <row r="101" spans="1:12" ht="57" x14ac:dyDescent="0.2">
      <c r="A101" s="36">
        <v>96</v>
      </c>
      <c r="B101" s="36">
        <v>96</v>
      </c>
      <c r="C101" s="1">
        <v>2006</v>
      </c>
      <c r="D101" s="36" t="s">
        <v>1165</v>
      </c>
      <c r="E101" s="13" t="s">
        <v>968</v>
      </c>
      <c r="F101" s="36" t="s">
        <v>1461</v>
      </c>
      <c r="G101" s="1" t="s">
        <v>34</v>
      </c>
      <c r="H101" s="2" t="s">
        <v>250</v>
      </c>
      <c r="I101" s="8" t="s">
        <v>239</v>
      </c>
      <c r="J101" s="1" t="s">
        <v>969</v>
      </c>
      <c r="K101" s="36" t="s">
        <v>49</v>
      </c>
      <c r="L101" s="1" t="s">
        <v>160</v>
      </c>
    </row>
    <row r="102" spans="1:12" ht="42.75" x14ac:dyDescent="0.2">
      <c r="A102" s="36">
        <v>97</v>
      </c>
      <c r="B102" s="36">
        <v>97</v>
      </c>
      <c r="C102" s="1">
        <v>2006</v>
      </c>
      <c r="D102" s="36"/>
      <c r="E102" s="13" t="s">
        <v>970</v>
      </c>
      <c r="F102" s="36" t="s">
        <v>1461</v>
      </c>
      <c r="G102" s="1"/>
      <c r="H102" s="2" t="s">
        <v>278</v>
      </c>
      <c r="I102" s="8" t="s">
        <v>240</v>
      </c>
      <c r="J102" s="1" t="s">
        <v>969</v>
      </c>
      <c r="K102" s="36" t="s">
        <v>49</v>
      </c>
      <c r="L102" s="1"/>
    </row>
    <row r="103" spans="1:12" ht="71.25" x14ac:dyDescent="0.2">
      <c r="A103" s="36">
        <v>98</v>
      </c>
      <c r="B103" s="36">
        <v>98</v>
      </c>
      <c r="C103" s="36">
        <v>2004</v>
      </c>
      <c r="D103" s="36" t="s">
        <v>992</v>
      </c>
      <c r="E103" s="13" t="s">
        <v>991</v>
      </c>
      <c r="F103" s="36" t="s">
        <v>1461</v>
      </c>
      <c r="G103" s="36" t="s">
        <v>277</v>
      </c>
      <c r="H103" s="2" t="s">
        <v>481</v>
      </c>
      <c r="I103" s="8" t="s">
        <v>241</v>
      </c>
      <c r="J103" s="36" t="s">
        <v>969</v>
      </c>
      <c r="K103" s="36" t="s">
        <v>49</v>
      </c>
      <c r="L103" s="36"/>
    </row>
    <row r="104" spans="1:12" ht="71.25" x14ac:dyDescent="0.2">
      <c r="A104" s="36">
        <v>99</v>
      </c>
      <c r="B104" s="36">
        <v>99</v>
      </c>
      <c r="C104" s="36">
        <v>2001</v>
      </c>
      <c r="D104" s="36" t="s">
        <v>994</v>
      </c>
      <c r="E104" s="13" t="s">
        <v>993</v>
      </c>
      <c r="F104" s="36" t="s">
        <v>1461</v>
      </c>
      <c r="G104" s="36" t="s">
        <v>995</v>
      </c>
      <c r="H104" s="2" t="s">
        <v>481</v>
      </c>
      <c r="I104" s="8" t="s">
        <v>242</v>
      </c>
      <c r="J104" s="36" t="s">
        <v>969</v>
      </c>
      <c r="K104" s="36" t="s">
        <v>49</v>
      </c>
      <c r="L104" s="36"/>
    </row>
    <row r="105" spans="1:12" s="17" customFormat="1" ht="42.75" x14ac:dyDescent="0.2">
      <c r="A105" s="36">
        <v>100</v>
      </c>
      <c r="B105" s="9">
        <v>100</v>
      </c>
      <c r="C105" s="9">
        <v>2006</v>
      </c>
      <c r="D105" s="9" t="s">
        <v>994</v>
      </c>
      <c r="E105" s="13" t="s">
        <v>212</v>
      </c>
      <c r="F105" s="36" t="s">
        <v>1461</v>
      </c>
      <c r="G105" s="9"/>
      <c r="H105" s="10" t="s">
        <v>1163</v>
      </c>
      <c r="I105" s="12" t="s">
        <v>243</v>
      </c>
      <c r="J105" s="9" t="s">
        <v>969</v>
      </c>
      <c r="K105" s="9" t="s">
        <v>49</v>
      </c>
      <c r="L105" s="9"/>
    </row>
    <row r="106" spans="1:12" ht="71.25" x14ac:dyDescent="0.2">
      <c r="A106" s="36">
        <v>101</v>
      </c>
      <c r="B106" s="36">
        <v>101</v>
      </c>
      <c r="C106" s="36">
        <v>2006</v>
      </c>
      <c r="D106" s="36" t="s">
        <v>247</v>
      </c>
      <c r="E106" s="13" t="s">
        <v>246</v>
      </c>
      <c r="F106" s="36" t="s">
        <v>1461</v>
      </c>
      <c r="G106" s="36" t="s">
        <v>562</v>
      </c>
      <c r="H106" s="2" t="s">
        <v>481</v>
      </c>
      <c r="I106" s="8" t="s">
        <v>647</v>
      </c>
      <c r="J106" s="36" t="s">
        <v>969</v>
      </c>
      <c r="K106" s="36" t="s">
        <v>49</v>
      </c>
      <c r="L106" s="36"/>
    </row>
    <row r="107" spans="1:12" ht="71.25" x14ac:dyDescent="0.2">
      <c r="A107" s="36">
        <v>102</v>
      </c>
      <c r="B107" s="36">
        <v>102</v>
      </c>
      <c r="C107" s="36">
        <v>2006</v>
      </c>
      <c r="D107" s="36" t="s">
        <v>735</v>
      </c>
      <c r="E107" s="13" t="s">
        <v>897</v>
      </c>
      <c r="F107" s="36" t="s">
        <v>1461</v>
      </c>
      <c r="G107" s="36" t="s">
        <v>562</v>
      </c>
      <c r="H107" s="2" t="s">
        <v>632</v>
      </c>
      <c r="I107" s="8" t="s">
        <v>648</v>
      </c>
      <c r="J107" s="36" t="s">
        <v>969</v>
      </c>
      <c r="K107" s="36" t="s">
        <v>49</v>
      </c>
      <c r="L107" s="36"/>
    </row>
    <row r="108" spans="1:12" ht="71.25" x14ac:dyDescent="0.2">
      <c r="A108" s="36">
        <v>103</v>
      </c>
      <c r="B108" s="36">
        <v>103</v>
      </c>
      <c r="C108" s="36" t="s">
        <v>634</v>
      </c>
      <c r="D108" s="36" t="s">
        <v>633</v>
      </c>
      <c r="E108" s="13" t="s">
        <v>1112</v>
      </c>
      <c r="F108" s="36" t="s">
        <v>1461</v>
      </c>
      <c r="G108" s="36" t="s">
        <v>562</v>
      </c>
      <c r="H108" s="2" t="s">
        <v>481</v>
      </c>
      <c r="I108" s="8" t="s">
        <v>649</v>
      </c>
      <c r="J108" s="36" t="s">
        <v>969</v>
      </c>
      <c r="K108" s="36" t="s">
        <v>49</v>
      </c>
      <c r="L108" s="36"/>
    </row>
    <row r="109" spans="1:12" ht="71.25" x14ac:dyDescent="0.2">
      <c r="A109" s="36">
        <v>104</v>
      </c>
      <c r="B109" s="36">
        <v>104</v>
      </c>
      <c r="C109" s="36">
        <v>2006</v>
      </c>
      <c r="D109" s="36" t="s">
        <v>754</v>
      </c>
      <c r="E109" s="13" t="s">
        <v>788</v>
      </c>
      <c r="F109" s="36" t="s">
        <v>1461</v>
      </c>
      <c r="G109" s="36" t="s">
        <v>34</v>
      </c>
      <c r="H109" s="2" t="s">
        <v>481</v>
      </c>
      <c r="I109" s="12" t="s">
        <v>244</v>
      </c>
      <c r="J109" s="36" t="s">
        <v>969</v>
      </c>
      <c r="K109" s="36" t="s">
        <v>49</v>
      </c>
      <c r="L109" s="36" t="s">
        <v>755</v>
      </c>
    </row>
    <row r="110" spans="1:12" ht="71.25" x14ac:dyDescent="0.2">
      <c r="A110" s="36">
        <v>105</v>
      </c>
      <c r="B110" s="36">
        <v>105</v>
      </c>
      <c r="C110" s="36">
        <v>2006</v>
      </c>
      <c r="D110" s="36" t="s">
        <v>756</v>
      </c>
      <c r="E110" s="13" t="s">
        <v>1173</v>
      </c>
      <c r="F110" s="36" t="s">
        <v>1461</v>
      </c>
      <c r="G110" s="36" t="s">
        <v>34</v>
      </c>
      <c r="H110" s="2" t="s">
        <v>481</v>
      </c>
      <c r="I110" s="12" t="s">
        <v>1031</v>
      </c>
      <c r="J110" s="36" t="s">
        <v>969</v>
      </c>
      <c r="K110" s="36" t="s">
        <v>49</v>
      </c>
      <c r="L110" s="36" t="s">
        <v>757</v>
      </c>
    </row>
    <row r="111" spans="1:12" ht="71.25" x14ac:dyDescent="0.2">
      <c r="A111" s="36">
        <v>106</v>
      </c>
      <c r="B111" s="36">
        <v>106</v>
      </c>
      <c r="C111" s="36">
        <v>2006</v>
      </c>
      <c r="D111" s="36" t="s">
        <v>754</v>
      </c>
      <c r="E111" s="13" t="s">
        <v>194</v>
      </c>
      <c r="F111" s="36" t="s">
        <v>1461</v>
      </c>
      <c r="G111" s="36" t="s">
        <v>34</v>
      </c>
      <c r="H111" s="2" t="s">
        <v>481</v>
      </c>
      <c r="I111" s="12" t="s">
        <v>1032</v>
      </c>
      <c r="J111" s="36" t="s">
        <v>969</v>
      </c>
      <c r="K111" s="36" t="s">
        <v>49</v>
      </c>
      <c r="L111" s="36" t="s">
        <v>757</v>
      </c>
    </row>
    <row r="112" spans="1:12" ht="71.25" x14ac:dyDescent="0.2">
      <c r="A112" s="36">
        <v>107</v>
      </c>
      <c r="B112" s="36">
        <v>107</v>
      </c>
      <c r="C112" s="36">
        <v>2006</v>
      </c>
      <c r="D112" s="36" t="s">
        <v>758</v>
      </c>
      <c r="E112" s="13" t="s">
        <v>195</v>
      </c>
      <c r="F112" s="36" t="s">
        <v>1461</v>
      </c>
      <c r="G112" s="36" t="s">
        <v>34</v>
      </c>
      <c r="H112" s="2" t="s">
        <v>481</v>
      </c>
      <c r="I112" s="12" t="s">
        <v>459</v>
      </c>
      <c r="J112" s="36" t="s">
        <v>969</v>
      </c>
      <c r="K112" s="36" t="s">
        <v>49</v>
      </c>
      <c r="L112" s="36" t="s">
        <v>757</v>
      </c>
    </row>
    <row r="113" spans="1:12" ht="42.75" x14ac:dyDescent="0.2">
      <c r="A113" s="36">
        <v>108</v>
      </c>
      <c r="B113" s="36">
        <v>108</v>
      </c>
      <c r="C113" s="36" t="s">
        <v>760</v>
      </c>
      <c r="D113" s="36" t="s">
        <v>992</v>
      </c>
      <c r="E113" s="13" t="s">
        <v>759</v>
      </c>
      <c r="F113" s="36" t="s">
        <v>1461</v>
      </c>
      <c r="G113" s="36" t="s">
        <v>277</v>
      </c>
      <c r="H113" s="2" t="s">
        <v>278</v>
      </c>
      <c r="I113" s="8" t="s">
        <v>650</v>
      </c>
      <c r="J113" s="36" t="s">
        <v>969</v>
      </c>
      <c r="K113" s="36" t="s">
        <v>49</v>
      </c>
      <c r="L113" s="36"/>
    </row>
    <row r="114" spans="1:12" ht="42.75" x14ac:dyDescent="0.2">
      <c r="A114" s="36">
        <v>109</v>
      </c>
      <c r="B114" s="36">
        <v>109</v>
      </c>
      <c r="C114" s="36">
        <v>2007</v>
      </c>
      <c r="D114" s="36" t="s">
        <v>761</v>
      </c>
      <c r="E114" s="13" t="s">
        <v>196</v>
      </c>
      <c r="F114" s="36" t="s">
        <v>1461</v>
      </c>
      <c r="G114" s="36" t="s">
        <v>34</v>
      </c>
      <c r="H114" s="2" t="s">
        <v>250</v>
      </c>
      <c r="I114" s="12" t="s">
        <v>460</v>
      </c>
      <c r="J114" s="36" t="s">
        <v>969</v>
      </c>
      <c r="K114" s="36" t="s">
        <v>49</v>
      </c>
      <c r="L114" s="36" t="s">
        <v>160</v>
      </c>
    </row>
    <row r="115" spans="1:12" ht="57" x14ac:dyDescent="0.2">
      <c r="A115" s="36">
        <v>110</v>
      </c>
      <c r="B115" s="36">
        <v>110</v>
      </c>
      <c r="C115" s="36">
        <v>2007</v>
      </c>
      <c r="D115" s="36" t="s">
        <v>762</v>
      </c>
      <c r="E115" s="13" t="s">
        <v>1200</v>
      </c>
      <c r="F115" s="36" t="s">
        <v>1461</v>
      </c>
      <c r="G115" s="36" t="s">
        <v>34</v>
      </c>
      <c r="H115" s="2" t="s">
        <v>250</v>
      </c>
      <c r="I115" s="12" t="s">
        <v>461</v>
      </c>
      <c r="J115" s="36" t="s">
        <v>969</v>
      </c>
      <c r="K115" s="36" t="s">
        <v>49</v>
      </c>
      <c r="L115" s="36"/>
    </row>
    <row r="116" spans="1:12" ht="28.5" x14ac:dyDescent="0.2">
      <c r="A116" s="36">
        <v>111</v>
      </c>
      <c r="B116" s="36">
        <v>111</v>
      </c>
      <c r="C116" s="36">
        <v>2007</v>
      </c>
      <c r="D116" s="36"/>
      <c r="E116" s="13" t="s">
        <v>763</v>
      </c>
      <c r="F116" s="36" t="s">
        <v>1461</v>
      </c>
      <c r="G116" s="36"/>
      <c r="H116" s="2"/>
      <c r="I116" s="12" t="s">
        <v>462</v>
      </c>
      <c r="J116" s="36"/>
      <c r="K116" s="36"/>
      <c r="L116" s="36"/>
    </row>
    <row r="117" spans="1:12" ht="42.75" x14ac:dyDescent="0.2">
      <c r="A117" s="36">
        <v>112</v>
      </c>
      <c r="B117" s="36">
        <v>112</v>
      </c>
      <c r="C117" s="36">
        <v>2007</v>
      </c>
      <c r="D117" s="36"/>
      <c r="E117" s="13" t="s">
        <v>58</v>
      </c>
      <c r="F117" s="36" t="s">
        <v>1461</v>
      </c>
      <c r="G117" s="36"/>
      <c r="H117" s="2" t="s">
        <v>278</v>
      </c>
      <c r="I117" s="8" t="s">
        <v>651</v>
      </c>
      <c r="J117" s="36" t="s">
        <v>969</v>
      </c>
      <c r="K117" s="36" t="s">
        <v>49</v>
      </c>
      <c r="L117" s="36"/>
    </row>
    <row r="118" spans="1:12" ht="42.75" x14ac:dyDescent="0.2">
      <c r="A118" s="36">
        <v>113</v>
      </c>
      <c r="B118" s="36">
        <v>113</v>
      </c>
      <c r="C118" s="36">
        <v>2007</v>
      </c>
      <c r="D118" s="36" t="s">
        <v>282</v>
      </c>
      <c r="E118" s="13" t="s">
        <v>281</v>
      </c>
      <c r="F118" s="36" t="s">
        <v>1461</v>
      </c>
      <c r="G118" s="36" t="s">
        <v>34</v>
      </c>
      <c r="H118" s="2" t="s">
        <v>250</v>
      </c>
      <c r="I118" s="12" t="s">
        <v>463</v>
      </c>
      <c r="J118" s="36" t="s">
        <v>969</v>
      </c>
      <c r="K118" s="36" t="s">
        <v>49</v>
      </c>
      <c r="L118" s="36" t="s">
        <v>160</v>
      </c>
    </row>
    <row r="119" spans="1:12" ht="85.5" x14ac:dyDescent="0.2">
      <c r="A119" s="36">
        <v>114</v>
      </c>
      <c r="B119" s="36">
        <v>114</v>
      </c>
      <c r="C119" s="36">
        <v>2007</v>
      </c>
      <c r="D119" s="36" t="s">
        <v>283</v>
      </c>
      <c r="E119" s="13" t="s">
        <v>207</v>
      </c>
      <c r="F119" s="36" t="s">
        <v>1461</v>
      </c>
      <c r="G119" s="36" t="s">
        <v>562</v>
      </c>
      <c r="H119" s="2" t="s">
        <v>481</v>
      </c>
      <c r="I119" s="8" t="s">
        <v>652</v>
      </c>
      <c r="J119" s="36" t="s">
        <v>969</v>
      </c>
      <c r="K119" s="36" t="s">
        <v>49</v>
      </c>
      <c r="L119" s="36"/>
    </row>
    <row r="120" spans="1:12" ht="71.25" x14ac:dyDescent="0.2">
      <c r="A120" s="36">
        <v>115</v>
      </c>
      <c r="B120" s="36">
        <v>115</v>
      </c>
      <c r="C120" s="36">
        <v>2005</v>
      </c>
      <c r="D120" s="36" t="s">
        <v>283</v>
      </c>
      <c r="E120" s="13" t="s">
        <v>925</v>
      </c>
      <c r="F120" s="36" t="s">
        <v>1461</v>
      </c>
      <c r="G120" s="36" t="s">
        <v>562</v>
      </c>
      <c r="H120" s="2" t="s">
        <v>481</v>
      </c>
      <c r="I120" s="8" t="s">
        <v>653</v>
      </c>
      <c r="J120" s="36" t="s">
        <v>969</v>
      </c>
      <c r="K120" s="36" t="s">
        <v>49</v>
      </c>
      <c r="L120" s="36"/>
    </row>
    <row r="121" spans="1:12" ht="28.5" x14ac:dyDescent="0.2">
      <c r="A121" s="36">
        <v>116</v>
      </c>
      <c r="B121" s="36">
        <v>116</v>
      </c>
      <c r="C121" s="36">
        <v>2002</v>
      </c>
      <c r="D121" s="36"/>
      <c r="E121" s="13" t="s">
        <v>305</v>
      </c>
      <c r="F121" s="36" t="s">
        <v>1461</v>
      </c>
      <c r="G121" s="36" t="s">
        <v>34</v>
      </c>
      <c r="H121" s="2" t="s">
        <v>35</v>
      </c>
      <c r="I121" s="12" t="s">
        <v>848</v>
      </c>
      <c r="J121" s="36"/>
      <c r="K121" s="36"/>
      <c r="L121" s="36"/>
    </row>
    <row r="122" spans="1:12" ht="28.5" x14ac:dyDescent="0.2">
      <c r="A122" s="36">
        <v>117</v>
      </c>
      <c r="B122" s="36">
        <v>117</v>
      </c>
      <c r="C122" s="36">
        <v>2003</v>
      </c>
      <c r="D122" s="36"/>
      <c r="E122" s="13" t="s">
        <v>1095</v>
      </c>
      <c r="F122" s="36" t="s">
        <v>1461</v>
      </c>
      <c r="G122" s="36" t="s">
        <v>34</v>
      </c>
      <c r="H122" s="2" t="s">
        <v>35</v>
      </c>
      <c r="I122" s="12" t="s">
        <v>848</v>
      </c>
      <c r="J122" s="36"/>
      <c r="K122" s="36"/>
      <c r="L122" s="36"/>
    </row>
    <row r="123" spans="1:12" ht="28.5" x14ac:dyDescent="0.2">
      <c r="A123" s="36">
        <v>118</v>
      </c>
      <c r="B123" s="36">
        <v>118</v>
      </c>
      <c r="C123" s="36"/>
      <c r="D123" s="36"/>
      <c r="E123" s="13" t="s">
        <v>822</v>
      </c>
      <c r="F123" s="36" t="s">
        <v>1461</v>
      </c>
      <c r="G123" s="36" t="s">
        <v>34</v>
      </c>
      <c r="H123" s="2" t="s">
        <v>35</v>
      </c>
      <c r="I123" s="12" t="s">
        <v>848</v>
      </c>
      <c r="J123" s="36"/>
      <c r="K123" s="36"/>
      <c r="L123" s="36"/>
    </row>
    <row r="124" spans="1:12" ht="28.5" x14ac:dyDescent="0.2">
      <c r="A124" s="36">
        <v>119</v>
      </c>
      <c r="B124" s="36">
        <v>119</v>
      </c>
      <c r="C124" s="36">
        <v>2007</v>
      </c>
      <c r="D124" s="36"/>
      <c r="E124" s="13" t="s">
        <v>823</v>
      </c>
      <c r="F124" s="36" t="s">
        <v>1461</v>
      </c>
      <c r="G124" s="36" t="s">
        <v>34</v>
      </c>
      <c r="H124" s="2" t="s">
        <v>35</v>
      </c>
      <c r="I124" s="12" t="s">
        <v>464</v>
      </c>
      <c r="J124" s="36"/>
      <c r="K124" s="36"/>
      <c r="L124" s="36"/>
    </row>
    <row r="125" spans="1:12" ht="42.75" x14ac:dyDescent="0.2">
      <c r="A125" s="36">
        <v>120</v>
      </c>
      <c r="B125" s="36">
        <v>120</v>
      </c>
      <c r="C125" s="36">
        <v>2006</v>
      </c>
      <c r="D125" s="36" t="s">
        <v>1114</v>
      </c>
      <c r="E125" s="13" t="s">
        <v>1201</v>
      </c>
      <c r="F125" s="36" t="s">
        <v>1461</v>
      </c>
      <c r="G125" s="36" t="s">
        <v>34</v>
      </c>
      <c r="H125" s="2" t="s">
        <v>35</v>
      </c>
      <c r="I125" s="12" t="s">
        <v>465</v>
      </c>
      <c r="J125" s="36" t="s">
        <v>969</v>
      </c>
      <c r="K125" s="36" t="s">
        <v>49</v>
      </c>
      <c r="L125" s="36"/>
    </row>
    <row r="126" spans="1:12" ht="114" x14ac:dyDescent="0.2">
      <c r="A126" s="36">
        <v>121</v>
      </c>
      <c r="B126" s="36">
        <v>121</v>
      </c>
      <c r="C126" s="36">
        <v>2007</v>
      </c>
      <c r="D126" s="36" t="s">
        <v>1165</v>
      </c>
      <c r="E126" s="13" t="s">
        <v>680</v>
      </c>
      <c r="F126" s="36" t="s">
        <v>1461</v>
      </c>
      <c r="G126" s="36" t="s">
        <v>34</v>
      </c>
      <c r="H126" s="2" t="s">
        <v>250</v>
      </c>
      <c r="I126" s="12" t="s">
        <v>380</v>
      </c>
      <c r="J126" s="36" t="s">
        <v>969</v>
      </c>
      <c r="K126" s="36" t="s">
        <v>49</v>
      </c>
      <c r="L126" s="36" t="s">
        <v>160</v>
      </c>
    </row>
    <row r="127" spans="1:12" ht="42.75" x14ac:dyDescent="0.2">
      <c r="A127" s="36">
        <v>122</v>
      </c>
      <c r="B127" s="36">
        <v>122</v>
      </c>
      <c r="C127" s="36">
        <v>2007</v>
      </c>
      <c r="D127" s="36" t="s">
        <v>733</v>
      </c>
      <c r="E127" s="13" t="s">
        <v>1202</v>
      </c>
      <c r="F127" s="36" t="s">
        <v>1461</v>
      </c>
      <c r="G127" s="36" t="s">
        <v>34</v>
      </c>
      <c r="H127" s="2" t="s">
        <v>250</v>
      </c>
      <c r="I127" s="12" t="s">
        <v>563</v>
      </c>
      <c r="J127" s="36" t="s">
        <v>969</v>
      </c>
      <c r="K127" s="36" t="s">
        <v>49</v>
      </c>
      <c r="L127" s="36" t="s">
        <v>160</v>
      </c>
    </row>
    <row r="128" spans="1:12" ht="71.25" x14ac:dyDescent="0.2">
      <c r="A128" s="36">
        <v>123</v>
      </c>
      <c r="B128" s="36">
        <v>123</v>
      </c>
      <c r="C128" s="36">
        <v>2007</v>
      </c>
      <c r="D128" s="36" t="s">
        <v>756</v>
      </c>
      <c r="E128" s="13" t="s">
        <v>1203</v>
      </c>
      <c r="F128" s="36" t="s">
        <v>1461</v>
      </c>
      <c r="G128" s="36" t="s">
        <v>34</v>
      </c>
      <c r="H128" s="2" t="s">
        <v>481</v>
      </c>
      <c r="I128" s="12" t="s">
        <v>564</v>
      </c>
      <c r="J128" s="36" t="s">
        <v>969</v>
      </c>
      <c r="K128" s="36" t="s">
        <v>49</v>
      </c>
      <c r="L128" s="36" t="s">
        <v>755</v>
      </c>
    </row>
    <row r="129" spans="1:12" ht="71.25" x14ac:dyDescent="0.2">
      <c r="A129" s="36">
        <v>124</v>
      </c>
      <c r="B129" s="36">
        <v>124</v>
      </c>
      <c r="C129" s="36">
        <v>2000</v>
      </c>
      <c r="D129" s="36"/>
      <c r="E129" s="13" t="s">
        <v>32</v>
      </c>
      <c r="F129" s="36" t="s">
        <v>1461</v>
      </c>
      <c r="G129" s="36" t="s">
        <v>34</v>
      </c>
      <c r="H129" s="2" t="s">
        <v>481</v>
      </c>
      <c r="I129" s="12" t="s">
        <v>863</v>
      </c>
      <c r="J129" s="36"/>
      <c r="K129" s="36"/>
      <c r="L129" s="36"/>
    </row>
    <row r="130" spans="1:12" ht="85.5" x14ac:dyDescent="0.2">
      <c r="A130" s="36">
        <v>125</v>
      </c>
      <c r="B130" s="36">
        <v>125</v>
      </c>
      <c r="C130" s="36">
        <v>2002</v>
      </c>
      <c r="D130" s="36" t="s">
        <v>33</v>
      </c>
      <c r="E130" s="13" t="s">
        <v>388</v>
      </c>
      <c r="F130" s="36" t="s">
        <v>1461</v>
      </c>
      <c r="G130" s="36" t="s">
        <v>34</v>
      </c>
      <c r="H130" s="2" t="s">
        <v>250</v>
      </c>
      <c r="I130" s="12" t="s">
        <v>565</v>
      </c>
      <c r="J130" s="36" t="s">
        <v>969</v>
      </c>
      <c r="K130" s="36" t="s">
        <v>49</v>
      </c>
      <c r="L130" s="36" t="s">
        <v>160</v>
      </c>
    </row>
    <row r="131" spans="1:12" ht="44.25" x14ac:dyDescent="0.2">
      <c r="A131" s="36">
        <v>126</v>
      </c>
      <c r="B131" s="36">
        <v>126</v>
      </c>
      <c r="C131" s="36">
        <v>1982</v>
      </c>
      <c r="D131" s="36"/>
      <c r="E131" s="24" t="s">
        <v>881</v>
      </c>
      <c r="F131" s="36" t="s">
        <v>1461</v>
      </c>
      <c r="G131" s="36" t="s">
        <v>277</v>
      </c>
      <c r="H131" s="2" t="s">
        <v>278</v>
      </c>
      <c r="I131" s="8" t="s">
        <v>654</v>
      </c>
      <c r="J131" s="36" t="s">
        <v>969</v>
      </c>
      <c r="K131" s="36" t="s">
        <v>49</v>
      </c>
      <c r="L131" s="36"/>
    </row>
    <row r="132" spans="1:12" ht="71.25" x14ac:dyDescent="0.2">
      <c r="A132" s="36">
        <v>127</v>
      </c>
      <c r="B132" s="36">
        <v>127</v>
      </c>
      <c r="C132" s="36">
        <v>1982</v>
      </c>
      <c r="D132" s="36"/>
      <c r="E132" s="24" t="s">
        <v>1046</v>
      </c>
      <c r="F132" s="36" t="s">
        <v>1461</v>
      </c>
      <c r="G132" s="36" t="s">
        <v>34</v>
      </c>
      <c r="H132" s="2" t="s">
        <v>632</v>
      </c>
      <c r="I132" s="12" t="s">
        <v>566</v>
      </c>
      <c r="J132" s="36" t="s">
        <v>969</v>
      </c>
      <c r="K132" s="36" t="s">
        <v>49</v>
      </c>
      <c r="L132" s="36"/>
    </row>
    <row r="133" spans="1:12" ht="45" x14ac:dyDescent="0.2">
      <c r="A133" s="36">
        <v>128</v>
      </c>
      <c r="B133" s="36">
        <v>128</v>
      </c>
      <c r="C133" s="36">
        <v>1983</v>
      </c>
      <c r="D133" s="36"/>
      <c r="E133" s="24" t="s">
        <v>425</v>
      </c>
      <c r="F133" s="36" t="s">
        <v>1461</v>
      </c>
      <c r="G133" s="36" t="s">
        <v>277</v>
      </c>
      <c r="H133" s="2" t="s">
        <v>278</v>
      </c>
      <c r="I133" s="8" t="s">
        <v>655</v>
      </c>
      <c r="J133" s="36" t="s">
        <v>969</v>
      </c>
      <c r="K133" s="36" t="s">
        <v>49</v>
      </c>
      <c r="L133" s="36"/>
    </row>
    <row r="134" spans="1:12" ht="45" x14ac:dyDescent="0.2">
      <c r="A134" s="36">
        <v>129</v>
      </c>
      <c r="B134" s="36">
        <v>129</v>
      </c>
      <c r="C134" s="36">
        <v>1983</v>
      </c>
      <c r="D134" s="36"/>
      <c r="E134" s="24" t="s">
        <v>426</v>
      </c>
      <c r="F134" s="36" t="s">
        <v>1461</v>
      </c>
      <c r="G134" s="36" t="s">
        <v>277</v>
      </c>
      <c r="H134" s="2" t="s">
        <v>278</v>
      </c>
      <c r="I134" s="8" t="s">
        <v>655</v>
      </c>
      <c r="J134" s="36" t="s">
        <v>969</v>
      </c>
      <c r="K134" s="36" t="s">
        <v>49</v>
      </c>
      <c r="L134" s="36"/>
    </row>
    <row r="135" spans="1:12" ht="44.25" x14ac:dyDescent="0.2">
      <c r="A135" s="36">
        <v>130</v>
      </c>
      <c r="B135" s="36">
        <v>130</v>
      </c>
      <c r="C135" s="36">
        <v>1989</v>
      </c>
      <c r="D135" s="36"/>
      <c r="E135" s="24" t="s">
        <v>427</v>
      </c>
      <c r="F135" s="36" t="s">
        <v>1461</v>
      </c>
      <c r="G135" s="36" t="s">
        <v>277</v>
      </c>
      <c r="H135" s="2" t="s">
        <v>278</v>
      </c>
      <c r="I135" s="8" t="s">
        <v>656</v>
      </c>
      <c r="J135" s="36" t="s">
        <v>969</v>
      </c>
      <c r="K135" s="36" t="s">
        <v>49</v>
      </c>
      <c r="L135" s="36"/>
    </row>
    <row r="136" spans="1:12" ht="71.25" x14ac:dyDescent="0.2">
      <c r="A136" s="36">
        <v>131</v>
      </c>
      <c r="B136" s="36">
        <v>131</v>
      </c>
      <c r="C136" s="36">
        <v>1990</v>
      </c>
      <c r="D136" s="36"/>
      <c r="E136" s="24" t="s">
        <v>1181</v>
      </c>
      <c r="F136" s="36" t="s">
        <v>1461</v>
      </c>
      <c r="G136" s="36" t="s">
        <v>34</v>
      </c>
      <c r="H136" s="2" t="s">
        <v>632</v>
      </c>
      <c r="I136" s="12" t="s">
        <v>567</v>
      </c>
      <c r="J136" s="36" t="s">
        <v>969</v>
      </c>
      <c r="K136" s="36" t="s">
        <v>49</v>
      </c>
      <c r="L136" s="36"/>
    </row>
    <row r="137" spans="1:12" ht="71.25" x14ac:dyDescent="0.2">
      <c r="A137" s="36">
        <v>132</v>
      </c>
      <c r="B137" s="36">
        <v>132</v>
      </c>
      <c r="C137" s="36">
        <v>1990</v>
      </c>
      <c r="D137" s="36"/>
      <c r="E137" s="24" t="s">
        <v>1182</v>
      </c>
      <c r="F137" s="36" t="s">
        <v>1461</v>
      </c>
      <c r="G137" s="36" t="s">
        <v>34</v>
      </c>
      <c r="H137" s="2" t="s">
        <v>632</v>
      </c>
      <c r="I137" s="12" t="s">
        <v>568</v>
      </c>
      <c r="J137" s="36" t="s">
        <v>969</v>
      </c>
      <c r="K137" s="36" t="s">
        <v>49</v>
      </c>
      <c r="L137" s="36"/>
    </row>
    <row r="138" spans="1:12" ht="30" x14ac:dyDescent="0.2">
      <c r="A138" s="36">
        <v>133</v>
      </c>
      <c r="B138" s="36">
        <v>133</v>
      </c>
      <c r="C138" s="36">
        <v>1991</v>
      </c>
      <c r="D138" s="36"/>
      <c r="E138" s="24" t="s">
        <v>1183</v>
      </c>
      <c r="F138" s="36" t="s">
        <v>1461</v>
      </c>
      <c r="G138" s="36" t="s">
        <v>277</v>
      </c>
      <c r="H138" s="2" t="s">
        <v>278</v>
      </c>
      <c r="I138" s="8" t="s">
        <v>657</v>
      </c>
      <c r="J138" s="36" t="s">
        <v>969</v>
      </c>
      <c r="K138" s="36" t="s">
        <v>49</v>
      </c>
      <c r="L138" s="36"/>
    </row>
    <row r="139" spans="1:12" ht="71.25" x14ac:dyDescent="0.2">
      <c r="A139" s="36">
        <v>134</v>
      </c>
      <c r="B139" s="36">
        <v>134</v>
      </c>
      <c r="C139" s="36">
        <v>1993</v>
      </c>
      <c r="D139" s="36"/>
      <c r="E139" s="24" t="s">
        <v>820</v>
      </c>
      <c r="F139" s="36" t="s">
        <v>1461</v>
      </c>
      <c r="G139" s="36" t="s">
        <v>34</v>
      </c>
      <c r="H139" s="2" t="s">
        <v>632</v>
      </c>
      <c r="I139" s="12" t="s">
        <v>569</v>
      </c>
      <c r="J139" s="36" t="s">
        <v>969</v>
      </c>
      <c r="K139" s="36" t="s">
        <v>49</v>
      </c>
      <c r="L139" s="36"/>
    </row>
    <row r="140" spans="1:12" ht="44.25" x14ac:dyDescent="0.2">
      <c r="A140" s="36">
        <v>135</v>
      </c>
      <c r="B140" s="36">
        <v>135</v>
      </c>
      <c r="C140" s="36">
        <v>2000</v>
      </c>
      <c r="D140" s="36"/>
      <c r="E140" s="24" t="s">
        <v>821</v>
      </c>
      <c r="F140" s="36" t="s">
        <v>1461</v>
      </c>
      <c r="G140" s="36" t="s">
        <v>277</v>
      </c>
      <c r="H140" s="2" t="s">
        <v>278</v>
      </c>
      <c r="I140" s="8" t="s">
        <v>658</v>
      </c>
      <c r="J140" s="36" t="s">
        <v>969</v>
      </c>
      <c r="K140" s="36" t="s">
        <v>49</v>
      </c>
      <c r="L140" s="36"/>
    </row>
    <row r="141" spans="1:12" ht="71.25" x14ac:dyDescent="0.2">
      <c r="A141" s="36">
        <v>136</v>
      </c>
      <c r="B141" s="36">
        <v>136</v>
      </c>
      <c r="C141" s="36">
        <v>2008</v>
      </c>
      <c r="D141" s="36" t="s">
        <v>472</v>
      </c>
      <c r="E141" s="13" t="s">
        <v>471</v>
      </c>
      <c r="F141" s="36" t="s">
        <v>1461</v>
      </c>
      <c r="G141" s="36" t="s">
        <v>34</v>
      </c>
      <c r="H141" s="2" t="s">
        <v>632</v>
      </c>
      <c r="I141" s="12" t="s">
        <v>570</v>
      </c>
      <c r="J141" s="36" t="s">
        <v>969</v>
      </c>
      <c r="K141" s="36" t="s">
        <v>49</v>
      </c>
      <c r="L141" s="36" t="s">
        <v>160</v>
      </c>
    </row>
    <row r="142" spans="1:12" ht="71.25" x14ac:dyDescent="0.2">
      <c r="A142" s="36">
        <v>137</v>
      </c>
      <c r="B142" s="36">
        <v>137</v>
      </c>
      <c r="C142" s="36">
        <v>2008</v>
      </c>
      <c r="D142" s="36" t="s">
        <v>474</v>
      </c>
      <c r="E142" s="13" t="s">
        <v>473</v>
      </c>
      <c r="F142" s="36" t="s">
        <v>1461</v>
      </c>
      <c r="G142" s="36" t="s">
        <v>562</v>
      </c>
      <c r="H142" s="2" t="s">
        <v>481</v>
      </c>
      <c r="I142" s="8" t="s">
        <v>659</v>
      </c>
      <c r="J142" s="36" t="s">
        <v>37</v>
      </c>
      <c r="K142" s="36" t="s">
        <v>586</v>
      </c>
      <c r="L142" s="36"/>
    </row>
    <row r="143" spans="1:12" ht="72.75" x14ac:dyDescent="0.2">
      <c r="A143" s="36">
        <v>138</v>
      </c>
      <c r="B143" s="36">
        <v>138</v>
      </c>
      <c r="C143" s="36">
        <v>2008</v>
      </c>
      <c r="D143" s="36" t="s">
        <v>474</v>
      </c>
      <c r="E143" s="24" t="s">
        <v>715</v>
      </c>
      <c r="F143" s="36" t="s">
        <v>1461</v>
      </c>
      <c r="G143" s="36" t="s">
        <v>995</v>
      </c>
      <c r="H143" s="2" t="s">
        <v>35</v>
      </c>
      <c r="I143" s="8" t="s">
        <v>660</v>
      </c>
      <c r="J143" s="36" t="s">
        <v>37</v>
      </c>
      <c r="K143" s="36" t="s">
        <v>587</v>
      </c>
      <c r="L143" s="36"/>
    </row>
    <row r="144" spans="1:12" ht="72.75" x14ac:dyDescent="0.2">
      <c r="A144" s="36">
        <v>139</v>
      </c>
      <c r="B144" s="36">
        <v>139</v>
      </c>
      <c r="C144" s="1">
        <v>2008</v>
      </c>
      <c r="D144" s="36" t="s">
        <v>588</v>
      </c>
      <c r="E144" s="24" t="s">
        <v>233</v>
      </c>
      <c r="F144" s="36" t="s">
        <v>1461</v>
      </c>
      <c r="G144" s="1" t="s">
        <v>562</v>
      </c>
      <c r="H144" s="2" t="s">
        <v>481</v>
      </c>
      <c r="I144" s="8" t="s">
        <v>661</v>
      </c>
      <c r="J144" s="1" t="s">
        <v>37</v>
      </c>
      <c r="K144" s="36" t="s">
        <v>587</v>
      </c>
      <c r="L144" s="1"/>
    </row>
    <row r="145" spans="1:12" ht="73.5" x14ac:dyDescent="0.2">
      <c r="A145" s="36">
        <v>140</v>
      </c>
      <c r="B145" s="36">
        <v>140</v>
      </c>
      <c r="C145" s="36">
        <v>2008</v>
      </c>
      <c r="D145" s="36" t="s">
        <v>588</v>
      </c>
      <c r="E145" s="24" t="s">
        <v>713</v>
      </c>
      <c r="F145" s="36" t="s">
        <v>1461</v>
      </c>
      <c r="G145" s="36" t="s">
        <v>562</v>
      </c>
      <c r="H145" s="2" t="s">
        <v>35</v>
      </c>
      <c r="I145" s="8" t="s">
        <v>662</v>
      </c>
      <c r="J145" s="36" t="s">
        <v>37</v>
      </c>
      <c r="K145" s="36" t="s">
        <v>587</v>
      </c>
      <c r="L145" s="36"/>
    </row>
    <row r="146" spans="1:12" ht="88.5" x14ac:dyDescent="0.2">
      <c r="A146" s="36">
        <v>141</v>
      </c>
      <c r="B146" s="36">
        <v>141</v>
      </c>
      <c r="C146" s="36">
        <v>2008</v>
      </c>
      <c r="D146" s="36" t="s">
        <v>474</v>
      </c>
      <c r="E146" s="24" t="s">
        <v>1161</v>
      </c>
      <c r="F146" s="36" t="s">
        <v>1461</v>
      </c>
      <c r="G146" s="36" t="s">
        <v>562</v>
      </c>
      <c r="H146" s="2" t="s">
        <v>481</v>
      </c>
      <c r="I146" s="8" t="s">
        <v>663</v>
      </c>
      <c r="J146" s="36" t="s">
        <v>37</v>
      </c>
      <c r="K146" s="36" t="s">
        <v>587</v>
      </c>
      <c r="L146" s="36"/>
    </row>
    <row r="147" spans="1:12" ht="57" x14ac:dyDescent="0.2">
      <c r="A147" s="36">
        <v>142</v>
      </c>
      <c r="B147" s="36">
        <v>142</v>
      </c>
      <c r="C147" s="36">
        <v>2008</v>
      </c>
      <c r="D147" s="36" t="s">
        <v>63</v>
      </c>
      <c r="E147" s="13" t="s">
        <v>62</v>
      </c>
      <c r="F147" s="36" t="s">
        <v>1461</v>
      </c>
      <c r="G147" s="36" t="s">
        <v>995</v>
      </c>
      <c r="H147" s="2" t="s">
        <v>35</v>
      </c>
      <c r="I147" s="8" t="s">
        <v>664</v>
      </c>
      <c r="J147" s="36" t="s">
        <v>37</v>
      </c>
      <c r="K147" s="36" t="s">
        <v>64</v>
      </c>
      <c r="L147" s="36" t="s">
        <v>65</v>
      </c>
    </row>
    <row r="148" spans="1:12" ht="42.75" x14ac:dyDescent="0.2">
      <c r="A148" s="36">
        <v>143</v>
      </c>
      <c r="B148" s="36">
        <v>143</v>
      </c>
      <c r="C148" s="36">
        <v>2008</v>
      </c>
      <c r="D148" s="36" t="s">
        <v>1114</v>
      </c>
      <c r="E148" s="13" t="s">
        <v>89</v>
      </c>
      <c r="F148" s="36" t="s">
        <v>1461</v>
      </c>
      <c r="G148" s="36" t="s">
        <v>34</v>
      </c>
      <c r="H148" s="2" t="s">
        <v>250</v>
      </c>
      <c r="I148" s="12" t="s">
        <v>571</v>
      </c>
      <c r="J148" s="36" t="s">
        <v>37</v>
      </c>
      <c r="K148" s="36" t="s">
        <v>49</v>
      </c>
      <c r="L148" s="36" t="s">
        <v>160</v>
      </c>
    </row>
    <row r="149" spans="1:12" ht="42.75" x14ac:dyDescent="0.2">
      <c r="A149" s="36">
        <v>144</v>
      </c>
      <c r="B149" s="36">
        <v>144</v>
      </c>
      <c r="C149" s="36">
        <v>2008</v>
      </c>
      <c r="D149" s="36" t="s">
        <v>66</v>
      </c>
      <c r="E149" s="13" t="s">
        <v>545</v>
      </c>
      <c r="F149" s="36" t="s">
        <v>1461</v>
      </c>
      <c r="G149" s="36" t="s">
        <v>34</v>
      </c>
      <c r="H149" s="2" t="s">
        <v>250</v>
      </c>
      <c r="I149" s="12" t="s">
        <v>572</v>
      </c>
      <c r="J149" s="36" t="s">
        <v>37</v>
      </c>
      <c r="K149" s="36" t="s">
        <v>49</v>
      </c>
      <c r="L149" s="36" t="s">
        <v>160</v>
      </c>
    </row>
    <row r="150" spans="1:12" ht="28.5" x14ac:dyDescent="0.2">
      <c r="A150" s="36">
        <v>145</v>
      </c>
      <c r="B150" s="36">
        <v>145</v>
      </c>
      <c r="C150" s="36">
        <v>2008</v>
      </c>
      <c r="D150" s="36"/>
      <c r="E150" s="13" t="s">
        <v>67</v>
      </c>
      <c r="F150" s="36" t="s">
        <v>1461</v>
      </c>
      <c r="G150" s="36" t="s">
        <v>562</v>
      </c>
      <c r="H150" s="6" t="s">
        <v>35</v>
      </c>
      <c r="I150" s="8" t="s">
        <v>345</v>
      </c>
      <c r="J150" s="36"/>
      <c r="K150" s="36"/>
      <c r="L150" s="36"/>
    </row>
    <row r="151" spans="1:12" ht="28.5" x14ac:dyDescent="0.2">
      <c r="A151" s="36">
        <v>146</v>
      </c>
      <c r="B151" s="36">
        <v>146</v>
      </c>
      <c r="C151" s="36">
        <v>2008</v>
      </c>
      <c r="D151" s="36"/>
      <c r="E151" s="13" t="s">
        <v>68</v>
      </c>
      <c r="F151" s="36" t="s">
        <v>1461</v>
      </c>
      <c r="G151" s="36" t="s">
        <v>562</v>
      </c>
      <c r="H151" s="6" t="s">
        <v>35</v>
      </c>
      <c r="I151" s="8" t="s">
        <v>583</v>
      </c>
      <c r="J151" s="36"/>
      <c r="K151" s="36"/>
      <c r="L151" s="36"/>
    </row>
    <row r="152" spans="1:12" ht="28.5" x14ac:dyDescent="0.2">
      <c r="A152" s="36">
        <v>147</v>
      </c>
      <c r="B152" s="36">
        <v>147</v>
      </c>
      <c r="C152" s="36">
        <v>1999</v>
      </c>
      <c r="D152" s="36"/>
      <c r="E152" s="13" t="s">
        <v>69</v>
      </c>
      <c r="F152" s="36" t="s">
        <v>1461</v>
      </c>
      <c r="G152" s="36" t="s">
        <v>34</v>
      </c>
      <c r="H152" s="2" t="s">
        <v>250</v>
      </c>
      <c r="I152" s="12" t="s">
        <v>573</v>
      </c>
      <c r="J152" s="36"/>
      <c r="K152" s="36"/>
      <c r="L152" s="36"/>
    </row>
    <row r="153" spans="1:12" ht="28.5" x14ac:dyDescent="0.2">
      <c r="A153" s="36">
        <v>148</v>
      </c>
      <c r="B153" s="36">
        <v>148</v>
      </c>
      <c r="C153" s="36">
        <v>2000</v>
      </c>
      <c r="D153" s="36"/>
      <c r="E153" s="13" t="s">
        <v>140</v>
      </c>
      <c r="F153" s="36" t="s">
        <v>1461</v>
      </c>
      <c r="G153" s="36" t="s">
        <v>34</v>
      </c>
      <c r="H153" s="2" t="s">
        <v>250</v>
      </c>
      <c r="I153" s="12" t="s">
        <v>574</v>
      </c>
      <c r="J153" s="36"/>
      <c r="K153" s="36"/>
      <c r="L153" s="36"/>
    </row>
    <row r="154" spans="1:12" ht="71.25" x14ac:dyDescent="0.2">
      <c r="A154" s="36">
        <v>149</v>
      </c>
      <c r="B154" s="36">
        <v>149</v>
      </c>
      <c r="C154" s="36">
        <v>2008</v>
      </c>
      <c r="D154" s="36" t="s">
        <v>502</v>
      </c>
      <c r="E154" s="13" t="s">
        <v>501</v>
      </c>
      <c r="F154" s="36" t="s">
        <v>1461</v>
      </c>
      <c r="G154" s="36" t="s">
        <v>277</v>
      </c>
      <c r="H154" s="2" t="s">
        <v>481</v>
      </c>
      <c r="I154" s="8" t="s">
        <v>584</v>
      </c>
      <c r="J154" s="36" t="s">
        <v>37</v>
      </c>
      <c r="K154" s="36" t="s">
        <v>49</v>
      </c>
      <c r="L154" s="36"/>
    </row>
    <row r="155" spans="1:12" ht="71.25" x14ac:dyDescent="0.2">
      <c r="A155" s="36">
        <v>150</v>
      </c>
      <c r="B155" s="36">
        <v>150</v>
      </c>
      <c r="C155" s="36">
        <v>2008</v>
      </c>
      <c r="D155" s="36"/>
      <c r="E155" s="13" t="s">
        <v>880</v>
      </c>
      <c r="F155" s="36" t="s">
        <v>1461</v>
      </c>
      <c r="G155" s="36" t="s">
        <v>277</v>
      </c>
      <c r="H155" s="2" t="s">
        <v>481</v>
      </c>
      <c r="I155" s="8" t="s">
        <v>585</v>
      </c>
      <c r="J155" s="36" t="s">
        <v>37</v>
      </c>
      <c r="K155" s="36" t="s">
        <v>49</v>
      </c>
      <c r="L155" s="36" t="s">
        <v>160</v>
      </c>
    </row>
    <row r="156" spans="1:12" ht="57" x14ac:dyDescent="0.2">
      <c r="A156" s="36">
        <v>151</v>
      </c>
      <c r="B156" s="36">
        <v>151</v>
      </c>
      <c r="C156" s="36">
        <v>2008</v>
      </c>
      <c r="D156" s="36"/>
      <c r="E156" s="13" t="s">
        <v>872</v>
      </c>
      <c r="F156" s="36" t="s">
        <v>1461</v>
      </c>
      <c r="G156" s="36" t="s">
        <v>34</v>
      </c>
      <c r="H156" s="2" t="s">
        <v>250</v>
      </c>
      <c r="I156" s="12" t="s">
        <v>575</v>
      </c>
      <c r="J156" s="36" t="s">
        <v>37</v>
      </c>
      <c r="K156" s="36" t="s">
        <v>49</v>
      </c>
      <c r="L156" s="36" t="s">
        <v>160</v>
      </c>
    </row>
    <row r="157" spans="1:12" ht="71.25" x14ac:dyDescent="0.2">
      <c r="A157" s="36">
        <v>152</v>
      </c>
      <c r="B157" s="36">
        <v>152</v>
      </c>
      <c r="C157" s="36">
        <v>2008</v>
      </c>
      <c r="D157" s="36"/>
      <c r="E157" s="13" t="s">
        <v>546</v>
      </c>
      <c r="F157" s="36" t="s">
        <v>1461</v>
      </c>
      <c r="G157" s="36" t="s">
        <v>34</v>
      </c>
      <c r="H157" s="2" t="s">
        <v>481</v>
      </c>
      <c r="I157" s="12" t="s">
        <v>581</v>
      </c>
      <c r="J157" s="36" t="s">
        <v>37</v>
      </c>
      <c r="K157" s="36" t="s">
        <v>49</v>
      </c>
      <c r="L157" s="36" t="s">
        <v>875</v>
      </c>
    </row>
    <row r="158" spans="1:12" ht="85.5" x14ac:dyDescent="0.2">
      <c r="A158" s="36">
        <v>153</v>
      </c>
      <c r="B158" s="36">
        <v>153</v>
      </c>
      <c r="C158" s="36">
        <v>2008</v>
      </c>
      <c r="D158" s="36" t="s">
        <v>877</v>
      </c>
      <c r="E158" s="13" t="s">
        <v>876</v>
      </c>
      <c r="F158" s="36" t="s">
        <v>1461</v>
      </c>
      <c r="G158" s="36" t="s">
        <v>34</v>
      </c>
      <c r="H158" s="2" t="s">
        <v>250</v>
      </c>
      <c r="I158" s="12" t="s">
        <v>390</v>
      </c>
      <c r="J158" s="36" t="s">
        <v>37</v>
      </c>
      <c r="K158" s="36" t="s">
        <v>49</v>
      </c>
      <c r="L158" s="36" t="s">
        <v>875</v>
      </c>
    </row>
    <row r="159" spans="1:12" ht="87" x14ac:dyDescent="0.2">
      <c r="A159" s="36">
        <v>154</v>
      </c>
      <c r="B159" s="36">
        <v>154</v>
      </c>
      <c r="C159" s="36">
        <v>2007</v>
      </c>
      <c r="D159" s="36"/>
      <c r="E159" s="24" t="s">
        <v>580</v>
      </c>
      <c r="F159" s="36" t="s">
        <v>1461</v>
      </c>
      <c r="G159" s="36" t="s">
        <v>34</v>
      </c>
      <c r="H159" s="2" t="s">
        <v>250</v>
      </c>
      <c r="I159" s="12" t="s">
        <v>391</v>
      </c>
      <c r="J159" s="36" t="s">
        <v>37</v>
      </c>
      <c r="K159" s="36" t="s">
        <v>49</v>
      </c>
      <c r="L159" s="36" t="s">
        <v>878</v>
      </c>
    </row>
    <row r="160" spans="1:12" ht="73.5" x14ac:dyDescent="0.2">
      <c r="A160" s="36">
        <v>155</v>
      </c>
      <c r="B160" s="36">
        <v>155</v>
      </c>
      <c r="C160" s="36">
        <v>2008</v>
      </c>
      <c r="D160" s="36" t="s">
        <v>879</v>
      </c>
      <c r="E160" s="24" t="s">
        <v>435</v>
      </c>
      <c r="F160" s="36" t="s">
        <v>1461</v>
      </c>
      <c r="G160" s="36" t="s">
        <v>34</v>
      </c>
      <c r="H160" s="2" t="s">
        <v>250</v>
      </c>
      <c r="I160" s="12" t="s">
        <v>392</v>
      </c>
      <c r="J160" s="36" t="s">
        <v>37</v>
      </c>
      <c r="K160" s="36" t="s">
        <v>49</v>
      </c>
      <c r="L160" s="36" t="s">
        <v>1016</v>
      </c>
    </row>
    <row r="161" spans="1:12" ht="85.5" x14ac:dyDescent="0.2">
      <c r="A161" s="36">
        <v>156</v>
      </c>
      <c r="B161" s="36">
        <v>156</v>
      </c>
      <c r="C161" s="36">
        <v>2008</v>
      </c>
      <c r="D161" s="36" t="s">
        <v>1192</v>
      </c>
      <c r="E161" s="13" t="s">
        <v>1191</v>
      </c>
      <c r="F161" s="36" t="s">
        <v>1461</v>
      </c>
      <c r="G161" s="36" t="s">
        <v>562</v>
      </c>
      <c r="H161" s="2" t="s">
        <v>481</v>
      </c>
      <c r="I161" s="8" t="s">
        <v>213</v>
      </c>
      <c r="J161" s="36" t="s">
        <v>37</v>
      </c>
      <c r="K161" s="36" t="s">
        <v>49</v>
      </c>
      <c r="L161" s="36" t="s">
        <v>160</v>
      </c>
    </row>
    <row r="162" spans="1:12" ht="71.25" x14ac:dyDescent="0.2">
      <c r="A162" s="36">
        <v>157</v>
      </c>
      <c r="B162" s="36">
        <v>157</v>
      </c>
      <c r="C162" s="36">
        <v>2008</v>
      </c>
      <c r="D162" s="36"/>
      <c r="E162" s="13" t="s">
        <v>106</v>
      </c>
      <c r="F162" s="36" t="s">
        <v>1461</v>
      </c>
      <c r="G162" s="36" t="s">
        <v>34</v>
      </c>
      <c r="H162" s="2" t="s">
        <v>250</v>
      </c>
      <c r="I162" s="12" t="s">
        <v>393</v>
      </c>
      <c r="J162" s="36" t="s">
        <v>969</v>
      </c>
      <c r="K162" s="36" t="s">
        <v>49</v>
      </c>
      <c r="L162" s="36" t="s">
        <v>160</v>
      </c>
    </row>
    <row r="163" spans="1:12" ht="28.5" x14ac:dyDescent="0.2">
      <c r="A163" s="36">
        <v>158</v>
      </c>
      <c r="B163" s="36">
        <v>158</v>
      </c>
      <c r="C163" s="36">
        <v>2008</v>
      </c>
      <c r="D163" s="36"/>
      <c r="E163" s="13" t="s">
        <v>1193</v>
      </c>
      <c r="F163" s="36" t="s">
        <v>1461</v>
      </c>
      <c r="G163" s="36" t="s">
        <v>34</v>
      </c>
      <c r="H163" s="2" t="s">
        <v>250</v>
      </c>
      <c r="I163" s="12" t="s">
        <v>394</v>
      </c>
      <c r="J163" s="36"/>
      <c r="K163" s="36"/>
      <c r="L163" s="36"/>
    </row>
    <row r="164" spans="1:12" ht="71.25" x14ac:dyDescent="0.2">
      <c r="A164" s="36">
        <v>159</v>
      </c>
      <c r="B164" s="36">
        <v>159</v>
      </c>
      <c r="C164" s="36">
        <v>2009</v>
      </c>
      <c r="D164" s="36"/>
      <c r="E164" s="13" t="s">
        <v>1194</v>
      </c>
      <c r="F164" s="36" t="s">
        <v>1461</v>
      </c>
      <c r="G164" s="36" t="s">
        <v>562</v>
      </c>
      <c r="H164" s="2" t="s">
        <v>481</v>
      </c>
      <c r="I164" s="8" t="s">
        <v>345</v>
      </c>
      <c r="J164" s="36"/>
      <c r="K164" s="36"/>
      <c r="L164" s="36"/>
    </row>
    <row r="165" spans="1:12" ht="71.25" x14ac:dyDescent="0.2">
      <c r="A165" s="36">
        <v>160</v>
      </c>
      <c r="B165" s="36">
        <v>160</v>
      </c>
      <c r="C165" s="36">
        <v>2009</v>
      </c>
      <c r="D165" s="36"/>
      <c r="E165" s="13" t="s">
        <v>1195</v>
      </c>
      <c r="F165" s="36" t="s">
        <v>1461</v>
      </c>
      <c r="G165" s="36" t="s">
        <v>562</v>
      </c>
      <c r="H165" s="2" t="s">
        <v>481</v>
      </c>
      <c r="I165" s="8" t="s">
        <v>214</v>
      </c>
      <c r="J165" s="36"/>
      <c r="K165" s="36"/>
      <c r="L165" s="36"/>
    </row>
    <row r="166" spans="1:12" ht="71.25" x14ac:dyDescent="0.2">
      <c r="A166" s="36">
        <v>161</v>
      </c>
      <c r="B166" s="36">
        <v>161</v>
      </c>
      <c r="C166" s="36">
        <v>2009</v>
      </c>
      <c r="D166" s="36"/>
      <c r="E166" s="13" t="s">
        <v>1196</v>
      </c>
      <c r="F166" s="36" t="s">
        <v>1461</v>
      </c>
      <c r="G166" s="36" t="s">
        <v>562</v>
      </c>
      <c r="H166" s="2" t="s">
        <v>481</v>
      </c>
      <c r="I166" s="8" t="s">
        <v>345</v>
      </c>
      <c r="J166" s="36"/>
      <c r="K166" s="36"/>
      <c r="L166" s="36"/>
    </row>
    <row r="167" spans="1:12" ht="71.25" x14ac:dyDescent="0.2">
      <c r="A167" s="36">
        <v>162</v>
      </c>
      <c r="B167" s="36">
        <v>162</v>
      </c>
      <c r="C167" s="36">
        <v>2008</v>
      </c>
      <c r="D167" s="36"/>
      <c r="E167" s="13" t="s">
        <v>1004</v>
      </c>
      <c r="F167" s="36" t="s">
        <v>1461</v>
      </c>
      <c r="G167" s="36" t="s">
        <v>34</v>
      </c>
      <c r="H167" s="2" t="s">
        <v>481</v>
      </c>
      <c r="I167" s="12" t="s">
        <v>395</v>
      </c>
      <c r="J167" s="36"/>
      <c r="K167" s="36"/>
      <c r="L167" s="36"/>
    </row>
    <row r="168" spans="1:12" ht="71.25" x14ac:dyDescent="0.2">
      <c r="A168" s="36">
        <v>163</v>
      </c>
      <c r="B168" s="36">
        <v>163</v>
      </c>
      <c r="C168" s="36">
        <v>2008</v>
      </c>
      <c r="D168" s="36"/>
      <c r="E168" s="13" t="s">
        <v>547</v>
      </c>
      <c r="F168" s="36" t="s">
        <v>1461</v>
      </c>
      <c r="G168" s="36" t="s">
        <v>34</v>
      </c>
      <c r="H168" s="2" t="s">
        <v>481</v>
      </c>
      <c r="I168" s="12" t="s">
        <v>396</v>
      </c>
      <c r="J168" s="36" t="s">
        <v>969</v>
      </c>
      <c r="K168" s="36" t="s">
        <v>49</v>
      </c>
      <c r="L168" s="36" t="s">
        <v>875</v>
      </c>
    </row>
    <row r="169" spans="1:12" ht="71.25" x14ac:dyDescent="0.2">
      <c r="A169" s="36">
        <v>164</v>
      </c>
      <c r="B169" s="36">
        <v>164</v>
      </c>
      <c r="C169" s="36">
        <v>2008</v>
      </c>
      <c r="D169" s="36" t="s">
        <v>498</v>
      </c>
      <c r="E169" s="13" t="s">
        <v>497</v>
      </c>
      <c r="F169" s="36" t="s">
        <v>1461</v>
      </c>
      <c r="G169" s="36" t="s">
        <v>562</v>
      </c>
      <c r="H169" s="2" t="s">
        <v>481</v>
      </c>
      <c r="I169" s="8" t="s">
        <v>215</v>
      </c>
      <c r="J169" s="36" t="s">
        <v>969</v>
      </c>
      <c r="K169" s="36" t="s">
        <v>49</v>
      </c>
      <c r="L169" s="36" t="s">
        <v>160</v>
      </c>
    </row>
    <row r="170" spans="1:12" ht="71.25" x14ac:dyDescent="0.2">
      <c r="A170" s="36">
        <v>165</v>
      </c>
      <c r="B170" s="36">
        <v>165</v>
      </c>
      <c r="C170" s="36">
        <v>2008</v>
      </c>
      <c r="D170" s="36" t="s">
        <v>498</v>
      </c>
      <c r="E170" s="13" t="s">
        <v>356</v>
      </c>
      <c r="F170" s="36" t="s">
        <v>1461</v>
      </c>
      <c r="G170" s="36" t="s">
        <v>562</v>
      </c>
      <c r="H170" s="2" t="s">
        <v>481</v>
      </c>
      <c r="I170" s="8" t="s">
        <v>216</v>
      </c>
      <c r="J170" s="36" t="s">
        <v>969</v>
      </c>
      <c r="K170" s="36" t="s">
        <v>49</v>
      </c>
      <c r="L170" s="36" t="s">
        <v>160</v>
      </c>
    </row>
    <row r="171" spans="1:12" ht="72.75" x14ac:dyDescent="0.2">
      <c r="A171" s="36">
        <v>166</v>
      </c>
      <c r="B171" s="36">
        <v>166</v>
      </c>
      <c r="C171" s="36">
        <v>2008</v>
      </c>
      <c r="D171" s="36"/>
      <c r="E171" s="24" t="s">
        <v>894</v>
      </c>
      <c r="F171" s="36" t="s">
        <v>1461</v>
      </c>
      <c r="G171" s="36" t="s">
        <v>562</v>
      </c>
      <c r="H171" s="2" t="s">
        <v>481</v>
      </c>
      <c r="I171" s="8" t="s">
        <v>217</v>
      </c>
      <c r="J171" s="36" t="s">
        <v>37</v>
      </c>
      <c r="K171" s="36" t="s">
        <v>49</v>
      </c>
      <c r="L171" s="36"/>
    </row>
    <row r="172" spans="1:12" ht="71.25" x14ac:dyDescent="0.2">
      <c r="A172" s="36">
        <v>167</v>
      </c>
      <c r="B172" s="36">
        <v>167</v>
      </c>
      <c r="C172" s="36">
        <v>2008</v>
      </c>
      <c r="D172" s="36" t="s">
        <v>498</v>
      </c>
      <c r="E172" s="13" t="s">
        <v>1175</v>
      </c>
      <c r="F172" s="36" t="s">
        <v>1461</v>
      </c>
      <c r="G172" s="36" t="s">
        <v>562</v>
      </c>
      <c r="H172" s="2" t="s">
        <v>481</v>
      </c>
      <c r="I172" s="8" t="s">
        <v>218</v>
      </c>
      <c r="J172" s="36" t="s">
        <v>37</v>
      </c>
      <c r="K172" s="36" t="s">
        <v>49</v>
      </c>
      <c r="L172" s="36"/>
    </row>
    <row r="173" spans="1:12" ht="71.25" x14ac:dyDescent="0.2">
      <c r="A173" s="36">
        <v>168</v>
      </c>
      <c r="B173" s="36">
        <v>168</v>
      </c>
      <c r="C173" s="36">
        <v>2009</v>
      </c>
      <c r="D173" s="36" t="s">
        <v>357</v>
      </c>
      <c r="E173" s="13" t="s">
        <v>296</v>
      </c>
      <c r="F173" s="36" t="s">
        <v>1461</v>
      </c>
      <c r="G173" s="36" t="s">
        <v>34</v>
      </c>
      <c r="H173" s="2" t="s">
        <v>250</v>
      </c>
      <c r="I173" s="12" t="s">
        <v>397</v>
      </c>
      <c r="J173" s="36" t="s">
        <v>969</v>
      </c>
      <c r="K173" s="36" t="s">
        <v>49</v>
      </c>
      <c r="L173" s="36" t="s">
        <v>1129</v>
      </c>
    </row>
    <row r="174" spans="1:12" ht="28.5" x14ac:dyDescent="0.2">
      <c r="A174" s="36">
        <v>169</v>
      </c>
      <c r="B174" s="1">
        <v>169</v>
      </c>
      <c r="C174" s="36">
        <v>2008</v>
      </c>
      <c r="D174" s="36" t="s">
        <v>359</v>
      </c>
      <c r="E174" s="13" t="s">
        <v>358</v>
      </c>
      <c r="F174" s="36" t="s">
        <v>1461</v>
      </c>
      <c r="G174" s="36" t="s">
        <v>360</v>
      </c>
      <c r="H174" s="2" t="s">
        <v>278</v>
      </c>
      <c r="I174" s="8" t="s">
        <v>219</v>
      </c>
      <c r="J174" s="36" t="s">
        <v>37</v>
      </c>
      <c r="K174" s="36" t="s">
        <v>49</v>
      </c>
      <c r="L174" s="36"/>
    </row>
    <row r="175" spans="1:12" ht="85.5" x14ac:dyDescent="0.2">
      <c r="A175" s="36">
        <v>170</v>
      </c>
      <c r="B175" s="36">
        <v>170</v>
      </c>
      <c r="C175" s="36">
        <v>2008</v>
      </c>
      <c r="D175" s="36"/>
      <c r="E175" s="13" t="s">
        <v>793</v>
      </c>
      <c r="F175" s="36" t="s">
        <v>1461</v>
      </c>
      <c r="G175" s="36" t="s">
        <v>277</v>
      </c>
      <c r="H175" s="2" t="s">
        <v>278</v>
      </c>
      <c r="I175" s="8" t="s">
        <v>220</v>
      </c>
      <c r="J175" s="36" t="s">
        <v>37</v>
      </c>
      <c r="K175" s="36" t="s">
        <v>49</v>
      </c>
      <c r="L175" s="36" t="s">
        <v>160</v>
      </c>
    </row>
    <row r="176" spans="1:12" ht="28.5" x14ac:dyDescent="0.2">
      <c r="A176" s="36">
        <v>171</v>
      </c>
      <c r="B176" s="36">
        <v>171</v>
      </c>
      <c r="C176" s="36">
        <v>2008</v>
      </c>
      <c r="D176" s="36"/>
      <c r="E176" s="13" t="s">
        <v>205</v>
      </c>
      <c r="F176" s="36" t="s">
        <v>1461</v>
      </c>
      <c r="G176" s="36" t="s">
        <v>277</v>
      </c>
      <c r="H176" s="2" t="s">
        <v>278</v>
      </c>
      <c r="I176" s="8" t="s">
        <v>221</v>
      </c>
      <c r="J176" s="36"/>
      <c r="K176" s="36"/>
      <c r="L176" s="36"/>
    </row>
    <row r="177" spans="1:12" ht="71.25" x14ac:dyDescent="0.2">
      <c r="A177" s="36">
        <v>172</v>
      </c>
      <c r="B177" s="36">
        <v>172</v>
      </c>
      <c r="C177" s="36">
        <v>2009</v>
      </c>
      <c r="D177" s="36" t="s">
        <v>733</v>
      </c>
      <c r="E177" s="13" t="s">
        <v>1197</v>
      </c>
      <c r="F177" s="36" t="s">
        <v>1461</v>
      </c>
      <c r="G177" s="36" t="s">
        <v>34</v>
      </c>
      <c r="H177" s="2" t="s">
        <v>250</v>
      </c>
      <c r="I177" s="12" t="s">
        <v>398</v>
      </c>
      <c r="J177" s="36" t="s">
        <v>37</v>
      </c>
      <c r="K177" s="36" t="s">
        <v>49</v>
      </c>
      <c r="L177" s="36" t="s">
        <v>206</v>
      </c>
    </row>
    <row r="178" spans="1:12" ht="71.25" x14ac:dyDescent="0.2">
      <c r="A178" s="36">
        <v>173</v>
      </c>
      <c r="B178" s="36">
        <v>173</v>
      </c>
      <c r="C178" s="36">
        <v>2004</v>
      </c>
      <c r="D178" s="36" t="s">
        <v>1011</v>
      </c>
      <c r="E178" s="13" t="s">
        <v>1010</v>
      </c>
      <c r="F178" s="36" t="s">
        <v>1461</v>
      </c>
      <c r="G178" s="36" t="s">
        <v>277</v>
      </c>
      <c r="H178" s="2" t="s">
        <v>481</v>
      </c>
      <c r="I178" s="8" t="s">
        <v>222</v>
      </c>
      <c r="J178" s="36" t="s">
        <v>37</v>
      </c>
      <c r="K178" s="36" t="s">
        <v>49</v>
      </c>
      <c r="L178" s="36" t="s">
        <v>1130</v>
      </c>
    </row>
    <row r="179" spans="1:12" ht="28.5" x14ac:dyDescent="0.2">
      <c r="A179" s="36">
        <v>174</v>
      </c>
      <c r="B179" s="36">
        <v>174</v>
      </c>
      <c r="C179" s="36">
        <v>2009</v>
      </c>
      <c r="D179" s="36"/>
      <c r="E179" s="13" t="s">
        <v>44</v>
      </c>
      <c r="F179" s="36" t="s">
        <v>1461</v>
      </c>
      <c r="G179" s="36" t="s">
        <v>34</v>
      </c>
      <c r="H179" s="2" t="s">
        <v>250</v>
      </c>
      <c r="I179" s="12" t="s">
        <v>399</v>
      </c>
      <c r="J179" s="36"/>
      <c r="K179" s="36"/>
      <c r="L179" s="36"/>
    </row>
    <row r="180" spans="1:12" s="17" customFormat="1" ht="85.5" x14ac:dyDescent="0.2">
      <c r="A180" s="36">
        <v>175</v>
      </c>
      <c r="B180" s="9">
        <v>175</v>
      </c>
      <c r="C180" s="9">
        <v>2009</v>
      </c>
      <c r="D180" s="9" t="s">
        <v>45</v>
      </c>
      <c r="E180" s="13" t="s">
        <v>984</v>
      </c>
      <c r="F180" s="36" t="s">
        <v>1461</v>
      </c>
      <c r="G180" s="9" t="s">
        <v>995</v>
      </c>
      <c r="H180" s="10" t="s">
        <v>35</v>
      </c>
      <c r="I180" s="12" t="s">
        <v>223</v>
      </c>
      <c r="J180" s="9" t="s">
        <v>37</v>
      </c>
      <c r="K180" s="9" t="s">
        <v>49</v>
      </c>
      <c r="L180" s="11"/>
    </row>
    <row r="181" spans="1:12" ht="71.25" x14ac:dyDescent="0.2">
      <c r="A181" s="36">
        <v>176</v>
      </c>
      <c r="B181" s="36">
        <v>176</v>
      </c>
      <c r="C181" s="36">
        <v>2009</v>
      </c>
      <c r="D181" s="36" t="s">
        <v>339</v>
      </c>
      <c r="E181" s="13" t="s">
        <v>1131</v>
      </c>
      <c r="F181" s="36" t="s">
        <v>1461</v>
      </c>
      <c r="G181" s="36" t="s">
        <v>34</v>
      </c>
      <c r="H181" s="2" t="s">
        <v>481</v>
      </c>
      <c r="I181" s="12" t="s">
        <v>400</v>
      </c>
      <c r="J181" s="36" t="s">
        <v>37</v>
      </c>
      <c r="K181" s="36" t="s">
        <v>49</v>
      </c>
      <c r="L181" s="36" t="s">
        <v>419</v>
      </c>
    </row>
    <row r="182" spans="1:12" ht="71.25" x14ac:dyDescent="0.2">
      <c r="A182" s="36">
        <v>177</v>
      </c>
      <c r="B182" s="36">
        <v>177</v>
      </c>
      <c r="C182" s="1">
        <v>2009</v>
      </c>
      <c r="D182" s="36" t="s">
        <v>590</v>
      </c>
      <c r="E182" s="13" t="s">
        <v>589</v>
      </c>
      <c r="F182" s="36" t="s">
        <v>1461</v>
      </c>
      <c r="G182" s="1" t="s">
        <v>562</v>
      </c>
      <c r="H182" s="2" t="s">
        <v>481</v>
      </c>
      <c r="I182" s="8" t="s">
        <v>224</v>
      </c>
      <c r="J182" s="1" t="s">
        <v>37</v>
      </c>
      <c r="K182" s="36" t="s">
        <v>732</v>
      </c>
      <c r="L182" s="1" t="s">
        <v>160</v>
      </c>
    </row>
    <row r="183" spans="1:12" ht="71.25" x14ac:dyDescent="0.2">
      <c r="A183" s="36">
        <v>178</v>
      </c>
      <c r="B183" s="36">
        <v>178</v>
      </c>
      <c r="C183" s="36">
        <v>2009</v>
      </c>
      <c r="D183" s="36" t="s">
        <v>877</v>
      </c>
      <c r="E183" s="13" t="s">
        <v>257</v>
      </c>
      <c r="F183" s="36" t="s">
        <v>1461</v>
      </c>
      <c r="G183" s="36" t="s">
        <v>34</v>
      </c>
      <c r="H183" s="2" t="s">
        <v>250</v>
      </c>
      <c r="I183" s="12" t="s">
        <v>401</v>
      </c>
      <c r="J183" s="36" t="s">
        <v>37</v>
      </c>
      <c r="K183" s="36" t="s">
        <v>258</v>
      </c>
      <c r="L183" s="36" t="s">
        <v>206</v>
      </c>
    </row>
    <row r="184" spans="1:12" ht="71.25" x14ac:dyDescent="0.2">
      <c r="A184" s="36">
        <v>179</v>
      </c>
      <c r="B184" s="36">
        <v>179</v>
      </c>
      <c r="C184" s="36">
        <v>2009</v>
      </c>
      <c r="D184" s="36" t="s">
        <v>259</v>
      </c>
      <c r="E184" s="13" t="s">
        <v>1074</v>
      </c>
      <c r="F184" s="36" t="s">
        <v>1461</v>
      </c>
      <c r="G184" s="36" t="s">
        <v>277</v>
      </c>
      <c r="H184" s="2"/>
      <c r="I184" s="8" t="s">
        <v>225</v>
      </c>
      <c r="J184" s="36" t="s">
        <v>37</v>
      </c>
      <c r="K184" s="36" t="s">
        <v>258</v>
      </c>
      <c r="L184" s="36"/>
    </row>
    <row r="185" spans="1:12" ht="71.25" x14ac:dyDescent="0.2">
      <c r="A185" s="36">
        <v>180</v>
      </c>
      <c r="B185" s="36">
        <v>180</v>
      </c>
      <c r="C185" s="36">
        <v>2009</v>
      </c>
      <c r="D185" s="36" t="s">
        <v>259</v>
      </c>
      <c r="E185" s="13" t="s">
        <v>1014</v>
      </c>
      <c r="F185" s="36" t="s">
        <v>1461</v>
      </c>
      <c r="G185" s="36" t="s">
        <v>277</v>
      </c>
      <c r="H185" s="2" t="s">
        <v>481</v>
      </c>
      <c r="I185" s="8" t="s">
        <v>226</v>
      </c>
      <c r="J185" s="36" t="s">
        <v>37</v>
      </c>
      <c r="K185" s="36" t="s">
        <v>258</v>
      </c>
      <c r="L185" s="36" t="s">
        <v>875</v>
      </c>
    </row>
    <row r="186" spans="1:12" ht="71.25" x14ac:dyDescent="0.2">
      <c r="A186" s="36">
        <v>181</v>
      </c>
      <c r="B186" s="36">
        <v>181</v>
      </c>
      <c r="C186" s="36">
        <v>2009</v>
      </c>
      <c r="D186" s="36" t="s">
        <v>1086</v>
      </c>
      <c r="E186" s="13" t="s">
        <v>1085</v>
      </c>
      <c r="F186" s="36" t="s">
        <v>1461</v>
      </c>
      <c r="G186" s="36" t="s">
        <v>34</v>
      </c>
      <c r="H186" s="2" t="s">
        <v>481</v>
      </c>
      <c r="I186" s="12" t="s">
        <v>402</v>
      </c>
      <c r="J186" s="36" t="s">
        <v>37</v>
      </c>
      <c r="K186" s="36" t="s">
        <v>258</v>
      </c>
      <c r="L186" s="36" t="s">
        <v>1071</v>
      </c>
    </row>
    <row r="187" spans="1:12" ht="128.25" x14ac:dyDescent="0.2">
      <c r="A187" s="36">
        <v>182</v>
      </c>
      <c r="B187" s="36">
        <v>182</v>
      </c>
      <c r="C187" s="1">
        <v>2009</v>
      </c>
      <c r="D187" s="36" t="s">
        <v>432</v>
      </c>
      <c r="E187" s="13" t="s">
        <v>431</v>
      </c>
      <c r="F187" s="36" t="s">
        <v>1461</v>
      </c>
      <c r="G187" s="36" t="s">
        <v>433</v>
      </c>
      <c r="H187" s="2" t="s">
        <v>278</v>
      </c>
      <c r="I187" s="8" t="s">
        <v>227</v>
      </c>
      <c r="J187" s="36" t="s">
        <v>37</v>
      </c>
      <c r="K187" s="36" t="s">
        <v>258</v>
      </c>
      <c r="L187" s="36" t="s">
        <v>434</v>
      </c>
    </row>
    <row r="188" spans="1:12" ht="28.5" x14ac:dyDescent="0.2">
      <c r="A188" s="36">
        <v>183</v>
      </c>
      <c r="B188" s="36">
        <v>183</v>
      </c>
      <c r="C188" s="1">
        <v>2009</v>
      </c>
      <c r="D188" s="36"/>
      <c r="E188" s="13" t="s">
        <v>293</v>
      </c>
      <c r="F188" s="36" t="s">
        <v>1461</v>
      </c>
      <c r="G188" s="1" t="s">
        <v>34</v>
      </c>
      <c r="H188" s="2" t="s">
        <v>278</v>
      </c>
      <c r="I188" s="12" t="s">
        <v>568</v>
      </c>
      <c r="J188" s="36"/>
      <c r="K188" s="36"/>
      <c r="L188" s="36"/>
    </row>
    <row r="189" spans="1:12" ht="71.25" x14ac:dyDescent="0.2">
      <c r="A189" s="36">
        <v>184</v>
      </c>
      <c r="B189" s="36">
        <v>184</v>
      </c>
      <c r="C189" s="1">
        <v>2009</v>
      </c>
      <c r="D189" s="36" t="s">
        <v>361</v>
      </c>
      <c r="E189" s="13" t="s">
        <v>324</v>
      </c>
      <c r="F189" s="36" t="s">
        <v>1461</v>
      </c>
      <c r="G189" s="1" t="s">
        <v>277</v>
      </c>
      <c r="H189" s="2" t="s">
        <v>278</v>
      </c>
      <c r="I189" s="8" t="s">
        <v>228</v>
      </c>
      <c r="J189" s="1" t="s">
        <v>37</v>
      </c>
      <c r="K189" s="36" t="s">
        <v>325</v>
      </c>
      <c r="L189" s="1" t="s">
        <v>160</v>
      </c>
    </row>
    <row r="190" spans="1:12" ht="57" x14ac:dyDescent="0.2">
      <c r="A190" s="36">
        <v>185</v>
      </c>
      <c r="B190" s="36">
        <v>185</v>
      </c>
      <c r="C190" s="1">
        <v>2009</v>
      </c>
      <c r="D190" s="36" t="s">
        <v>733</v>
      </c>
      <c r="E190" s="13" t="s">
        <v>844</v>
      </c>
      <c r="F190" s="36" t="s">
        <v>1461</v>
      </c>
      <c r="G190" s="1" t="s">
        <v>34</v>
      </c>
      <c r="H190" s="2" t="s">
        <v>250</v>
      </c>
      <c r="I190" s="12" t="s">
        <v>403</v>
      </c>
      <c r="J190" s="36" t="s">
        <v>37</v>
      </c>
      <c r="K190" s="36" t="s">
        <v>845</v>
      </c>
      <c r="L190" s="1" t="s">
        <v>160</v>
      </c>
    </row>
    <row r="191" spans="1:12" ht="71.25" x14ac:dyDescent="0.2">
      <c r="A191" s="36">
        <v>186</v>
      </c>
      <c r="B191" s="36">
        <v>186</v>
      </c>
      <c r="C191" s="36">
        <v>2008</v>
      </c>
      <c r="D191" s="36" t="s">
        <v>259</v>
      </c>
      <c r="E191" s="13" t="s">
        <v>824</v>
      </c>
      <c r="F191" s="36" t="s">
        <v>1461</v>
      </c>
      <c r="G191" s="36" t="s">
        <v>277</v>
      </c>
      <c r="H191" s="2" t="s">
        <v>481</v>
      </c>
      <c r="I191" s="8" t="s">
        <v>932</v>
      </c>
      <c r="J191" s="36" t="s">
        <v>37</v>
      </c>
      <c r="K191" s="36" t="s">
        <v>258</v>
      </c>
      <c r="L191" s="36" t="s">
        <v>819</v>
      </c>
    </row>
    <row r="192" spans="1:12" s="17" customFormat="1" ht="72.75" x14ac:dyDescent="0.2">
      <c r="A192" s="36">
        <v>187</v>
      </c>
      <c r="B192" s="9">
        <v>187</v>
      </c>
      <c r="C192" s="9">
        <v>2008</v>
      </c>
      <c r="D192" s="9" t="s">
        <v>1114</v>
      </c>
      <c r="E192" s="24" t="s">
        <v>141</v>
      </c>
      <c r="F192" s="36" t="s">
        <v>1461</v>
      </c>
      <c r="G192" s="11" t="s">
        <v>775</v>
      </c>
      <c r="H192" s="10" t="s">
        <v>481</v>
      </c>
      <c r="I192" s="12" t="s">
        <v>404</v>
      </c>
      <c r="J192" s="9" t="s">
        <v>37</v>
      </c>
      <c r="K192" s="9" t="s">
        <v>258</v>
      </c>
      <c r="L192" s="11"/>
    </row>
    <row r="193" spans="1:12" ht="59.25" x14ac:dyDescent="0.2">
      <c r="A193" s="36">
        <v>188</v>
      </c>
      <c r="B193" s="36">
        <v>188</v>
      </c>
      <c r="C193" s="36">
        <v>2010</v>
      </c>
      <c r="D193" s="36" t="s">
        <v>776</v>
      </c>
      <c r="E193" s="24" t="s">
        <v>765</v>
      </c>
      <c r="F193" s="36" t="s">
        <v>1461</v>
      </c>
      <c r="G193" s="1" t="s">
        <v>34</v>
      </c>
      <c r="H193" s="2" t="s">
        <v>250</v>
      </c>
      <c r="I193" s="12" t="s">
        <v>405</v>
      </c>
      <c r="J193" s="36" t="s">
        <v>37</v>
      </c>
      <c r="K193" s="36" t="s">
        <v>290</v>
      </c>
      <c r="L193" s="1"/>
    </row>
    <row r="194" spans="1:12" ht="59.25" x14ac:dyDescent="0.2">
      <c r="A194" s="36">
        <v>189</v>
      </c>
      <c r="B194" s="36">
        <v>189</v>
      </c>
      <c r="C194" s="36">
        <v>2010</v>
      </c>
      <c r="D194" s="36" t="s">
        <v>776</v>
      </c>
      <c r="E194" s="24" t="s">
        <v>825</v>
      </c>
      <c r="F194" s="36" t="s">
        <v>1461</v>
      </c>
      <c r="G194" s="1" t="s">
        <v>34</v>
      </c>
      <c r="H194" s="2" t="s">
        <v>250</v>
      </c>
      <c r="I194" s="12" t="s">
        <v>405</v>
      </c>
      <c r="J194" s="36" t="s">
        <v>37</v>
      </c>
      <c r="K194" s="36" t="s">
        <v>290</v>
      </c>
      <c r="L194" s="1"/>
    </row>
    <row r="195" spans="1:12" ht="87" x14ac:dyDescent="0.2">
      <c r="A195" s="36">
        <v>190</v>
      </c>
      <c r="B195" s="36">
        <v>190</v>
      </c>
      <c r="C195" s="36">
        <v>2009</v>
      </c>
      <c r="D195" s="36" t="s">
        <v>777</v>
      </c>
      <c r="E195" s="24" t="s">
        <v>177</v>
      </c>
      <c r="F195" s="36" t="s">
        <v>1461</v>
      </c>
      <c r="G195" s="36" t="s">
        <v>865</v>
      </c>
      <c r="H195" s="2" t="s">
        <v>430</v>
      </c>
      <c r="I195" s="8" t="s">
        <v>933</v>
      </c>
      <c r="J195" s="36" t="s">
        <v>37</v>
      </c>
      <c r="K195" s="36" t="s">
        <v>778</v>
      </c>
      <c r="L195" s="1"/>
    </row>
    <row r="196" spans="1:12" ht="99.75" x14ac:dyDescent="0.2">
      <c r="A196" s="36">
        <v>191</v>
      </c>
      <c r="B196" s="36">
        <v>191</v>
      </c>
      <c r="C196" s="36">
        <v>2009</v>
      </c>
      <c r="D196" s="36" t="s">
        <v>361</v>
      </c>
      <c r="E196" s="13" t="s">
        <v>866</v>
      </c>
      <c r="F196" s="36" t="s">
        <v>1461</v>
      </c>
      <c r="G196" s="1" t="s">
        <v>277</v>
      </c>
      <c r="H196" s="2" t="s">
        <v>278</v>
      </c>
      <c r="I196" s="8" t="s">
        <v>934</v>
      </c>
      <c r="J196" s="36" t="s">
        <v>37</v>
      </c>
      <c r="K196" s="36" t="s">
        <v>867</v>
      </c>
      <c r="L196" s="36" t="s">
        <v>868</v>
      </c>
    </row>
    <row r="197" spans="1:12" ht="88.5" x14ac:dyDescent="0.2">
      <c r="A197" s="36">
        <v>192</v>
      </c>
      <c r="B197" s="36">
        <v>192</v>
      </c>
      <c r="C197" s="36">
        <v>2009</v>
      </c>
      <c r="D197" s="36" t="s">
        <v>582</v>
      </c>
      <c r="E197" s="24" t="s">
        <v>983</v>
      </c>
      <c r="F197" s="36" t="s">
        <v>1461</v>
      </c>
      <c r="G197" s="1" t="s">
        <v>277</v>
      </c>
      <c r="H197" s="2" t="s">
        <v>278</v>
      </c>
      <c r="I197" s="8" t="s">
        <v>935</v>
      </c>
      <c r="J197" s="36" t="s">
        <v>37</v>
      </c>
      <c r="K197" s="36" t="s">
        <v>867</v>
      </c>
      <c r="L197" s="1"/>
    </row>
    <row r="198" spans="1:12" ht="87" x14ac:dyDescent="0.2">
      <c r="A198" s="36">
        <v>193</v>
      </c>
      <c r="B198" s="36">
        <v>193</v>
      </c>
      <c r="C198" s="36">
        <v>2009</v>
      </c>
      <c r="D198" s="36" t="s">
        <v>582</v>
      </c>
      <c r="E198" s="24" t="s">
        <v>537</v>
      </c>
      <c r="F198" s="36" t="s">
        <v>1461</v>
      </c>
      <c r="G198" s="1" t="s">
        <v>277</v>
      </c>
      <c r="H198" s="2" t="s">
        <v>278</v>
      </c>
      <c r="I198" s="8" t="s">
        <v>936</v>
      </c>
      <c r="J198" s="36" t="s">
        <v>37</v>
      </c>
      <c r="K198" s="36" t="s">
        <v>867</v>
      </c>
      <c r="L198" s="1"/>
    </row>
    <row r="199" spans="1:12" ht="71.25" x14ac:dyDescent="0.2">
      <c r="A199" s="36">
        <v>194</v>
      </c>
      <c r="B199" s="36">
        <v>194</v>
      </c>
      <c r="C199" s="36">
        <v>2008</v>
      </c>
      <c r="D199" s="36"/>
      <c r="E199" s="13" t="s">
        <v>100</v>
      </c>
      <c r="F199" s="36" t="s">
        <v>1461</v>
      </c>
      <c r="G199" s="1" t="s">
        <v>34</v>
      </c>
      <c r="H199" s="2" t="s">
        <v>481</v>
      </c>
      <c r="I199" s="12" t="s">
        <v>848</v>
      </c>
      <c r="J199" s="36"/>
      <c r="K199" s="36"/>
      <c r="L199" s="1"/>
    </row>
    <row r="200" spans="1:12" ht="71.25" x14ac:dyDescent="0.2">
      <c r="A200" s="36">
        <v>195</v>
      </c>
      <c r="B200" s="36">
        <v>195</v>
      </c>
      <c r="C200" s="36">
        <v>2010</v>
      </c>
      <c r="D200" s="36"/>
      <c r="E200" s="13" t="s">
        <v>101</v>
      </c>
      <c r="F200" s="36" t="s">
        <v>1461</v>
      </c>
      <c r="G200" s="1" t="s">
        <v>34</v>
      </c>
      <c r="H200" s="2" t="s">
        <v>481</v>
      </c>
      <c r="I200" s="12" t="s">
        <v>848</v>
      </c>
      <c r="J200" s="36"/>
      <c r="K200" s="36"/>
      <c r="L200" s="1"/>
    </row>
    <row r="201" spans="1:12" ht="115.5" x14ac:dyDescent="0.2">
      <c r="A201" s="36">
        <v>196</v>
      </c>
      <c r="B201" s="36">
        <v>196</v>
      </c>
      <c r="C201" s="36">
        <v>2010</v>
      </c>
      <c r="D201" s="36" t="s">
        <v>1086</v>
      </c>
      <c r="E201" s="24" t="s">
        <v>335</v>
      </c>
      <c r="F201" s="36" t="s">
        <v>1461</v>
      </c>
      <c r="G201" s="1" t="s">
        <v>34</v>
      </c>
      <c r="H201" s="2" t="s">
        <v>481</v>
      </c>
      <c r="I201" s="12" t="s">
        <v>406</v>
      </c>
      <c r="J201" s="36" t="s">
        <v>37</v>
      </c>
      <c r="K201" s="36" t="s">
        <v>867</v>
      </c>
      <c r="L201" s="36" t="s">
        <v>102</v>
      </c>
    </row>
    <row r="202" spans="1:12" ht="28.5" x14ac:dyDescent="0.2">
      <c r="A202" s="36">
        <v>197</v>
      </c>
      <c r="B202" s="36">
        <v>197</v>
      </c>
      <c r="C202" s="36">
        <v>2010</v>
      </c>
      <c r="D202" s="36"/>
      <c r="E202" s="13" t="s">
        <v>103</v>
      </c>
      <c r="F202" s="36" t="s">
        <v>1461</v>
      </c>
      <c r="G202" s="1" t="s">
        <v>277</v>
      </c>
      <c r="H202" s="2" t="s">
        <v>278</v>
      </c>
      <c r="I202" s="8" t="s">
        <v>937</v>
      </c>
      <c r="J202" s="36"/>
      <c r="K202" s="36"/>
      <c r="L202" s="36"/>
    </row>
    <row r="203" spans="1:12" ht="58.5" x14ac:dyDescent="0.2">
      <c r="A203" s="36">
        <v>198</v>
      </c>
      <c r="B203" s="36">
        <v>198</v>
      </c>
      <c r="C203" s="36">
        <v>2010</v>
      </c>
      <c r="D203" s="36" t="s">
        <v>357</v>
      </c>
      <c r="E203" s="24" t="s">
        <v>336</v>
      </c>
      <c r="F203" s="36" t="s">
        <v>1461</v>
      </c>
      <c r="G203" s="36" t="s">
        <v>34</v>
      </c>
      <c r="H203" s="2"/>
      <c r="I203" s="12" t="s">
        <v>407</v>
      </c>
      <c r="J203" s="36" t="s">
        <v>37</v>
      </c>
      <c r="K203" s="36" t="s">
        <v>867</v>
      </c>
      <c r="L203" s="1"/>
    </row>
    <row r="204" spans="1:12" ht="44.25" x14ac:dyDescent="0.2">
      <c r="A204" s="36">
        <v>199</v>
      </c>
      <c r="B204" s="36">
        <v>199</v>
      </c>
      <c r="C204" s="36">
        <v>2009</v>
      </c>
      <c r="D204" s="36" t="s">
        <v>498</v>
      </c>
      <c r="E204" s="24" t="s">
        <v>337</v>
      </c>
      <c r="F204" s="36" t="s">
        <v>1461</v>
      </c>
      <c r="G204" s="1" t="s">
        <v>562</v>
      </c>
      <c r="H204" s="2" t="s">
        <v>250</v>
      </c>
      <c r="I204" s="8" t="s">
        <v>938</v>
      </c>
      <c r="J204" s="36" t="s">
        <v>37</v>
      </c>
      <c r="K204" s="36" t="s">
        <v>867</v>
      </c>
      <c r="L204" s="1"/>
    </row>
    <row r="205" spans="1:12" ht="44.25" x14ac:dyDescent="0.2">
      <c r="A205" s="36">
        <v>200</v>
      </c>
      <c r="B205" s="36">
        <v>200</v>
      </c>
      <c r="C205" s="36">
        <v>2009</v>
      </c>
      <c r="D205" s="36" t="s">
        <v>208</v>
      </c>
      <c r="E205" s="24" t="s">
        <v>20</v>
      </c>
      <c r="F205" s="36" t="s">
        <v>1461</v>
      </c>
      <c r="G205" s="1" t="s">
        <v>277</v>
      </c>
      <c r="H205" s="2" t="s">
        <v>278</v>
      </c>
      <c r="I205" s="8" t="s">
        <v>600</v>
      </c>
      <c r="J205" s="1" t="s">
        <v>37</v>
      </c>
      <c r="K205" s="36" t="s">
        <v>867</v>
      </c>
      <c r="L205" s="1" t="s">
        <v>199</v>
      </c>
    </row>
    <row r="206" spans="1:12" ht="103.5" x14ac:dyDescent="0.2">
      <c r="A206" s="36">
        <v>201</v>
      </c>
      <c r="B206" s="36">
        <v>201</v>
      </c>
      <c r="C206" s="36">
        <v>2009</v>
      </c>
      <c r="D206" s="36" t="s">
        <v>590</v>
      </c>
      <c r="E206" s="24" t="s">
        <v>985</v>
      </c>
      <c r="F206" s="36" t="s">
        <v>1461</v>
      </c>
      <c r="G206" s="1" t="s">
        <v>562</v>
      </c>
      <c r="H206" s="2" t="s">
        <v>481</v>
      </c>
      <c r="I206" s="8" t="s">
        <v>939</v>
      </c>
      <c r="J206" s="1" t="s">
        <v>37</v>
      </c>
      <c r="K206" s="36" t="s">
        <v>867</v>
      </c>
      <c r="L206" s="1"/>
    </row>
    <row r="207" spans="1:12" ht="28.5" x14ac:dyDescent="0.2">
      <c r="A207" s="36">
        <v>202</v>
      </c>
      <c r="B207" s="36">
        <v>202</v>
      </c>
      <c r="C207" s="36">
        <v>2010</v>
      </c>
      <c r="D207" s="36" t="s">
        <v>28</v>
      </c>
      <c r="E207" s="13" t="s">
        <v>27</v>
      </c>
      <c r="F207" s="36" t="s">
        <v>1461</v>
      </c>
      <c r="G207" s="1" t="s">
        <v>562</v>
      </c>
      <c r="H207" s="2"/>
      <c r="I207" s="8" t="s">
        <v>940</v>
      </c>
      <c r="J207" s="1" t="s">
        <v>37</v>
      </c>
      <c r="K207" s="36" t="s">
        <v>1015</v>
      </c>
      <c r="L207" s="1"/>
    </row>
    <row r="208" spans="1:12" ht="42.75" x14ac:dyDescent="0.2">
      <c r="A208" s="36">
        <v>203</v>
      </c>
      <c r="B208" s="36">
        <v>203</v>
      </c>
      <c r="C208" s="36">
        <v>2010</v>
      </c>
      <c r="D208" s="36" t="s">
        <v>361</v>
      </c>
      <c r="E208" s="13" t="s">
        <v>1137</v>
      </c>
      <c r="F208" s="36" t="s">
        <v>1461</v>
      </c>
      <c r="G208" s="1" t="s">
        <v>277</v>
      </c>
      <c r="H208" s="2" t="s">
        <v>278</v>
      </c>
      <c r="I208" s="8" t="s">
        <v>941</v>
      </c>
      <c r="J208" s="1" t="s">
        <v>37</v>
      </c>
      <c r="K208" s="36" t="s">
        <v>867</v>
      </c>
      <c r="L208" s="1"/>
    </row>
    <row r="209" spans="1:12" s="18" customFormat="1" ht="72.75" x14ac:dyDescent="0.25">
      <c r="A209" s="36">
        <v>204</v>
      </c>
      <c r="B209" s="36">
        <v>204</v>
      </c>
      <c r="C209" s="36">
        <v>2010</v>
      </c>
      <c r="D209" s="36" t="s">
        <v>828</v>
      </c>
      <c r="E209" s="24" t="s">
        <v>719</v>
      </c>
      <c r="F209" s="36" t="s">
        <v>1461</v>
      </c>
      <c r="G209" s="36" t="s">
        <v>829</v>
      </c>
      <c r="H209" s="2" t="s">
        <v>35</v>
      </c>
      <c r="I209" s="12" t="s">
        <v>629</v>
      </c>
      <c r="J209" s="36" t="s">
        <v>162</v>
      </c>
      <c r="K209" s="36" t="s">
        <v>867</v>
      </c>
      <c r="L209" s="36" t="s">
        <v>199</v>
      </c>
    </row>
    <row r="210" spans="1:12" s="18" customFormat="1" ht="73.5" x14ac:dyDescent="0.25">
      <c r="A210" s="36">
        <v>205</v>
      </c>
      <c r="B210" s="36">
        <v>205</v>
      </c>
      <c r="C210" s="36">
        <v>2010</v>
      </c>
      <c r="D210" s="36" t="s">
        <v>163</v>
      </c>
      <c r="E210" s="24" t="s">
        <v>898</v>
      </c>
      <c r="F210" s="36" t="s">
        <v>1461</v>
      </c>
      <c r="G210" s="36" t="s">
        <v>36</v>
      </c>
      <c r="H210" s="2" t="s">
        <v>35</v>
      </c>
      <c r="I210" s="12" t="s">
        <v>885</v>
      </c>
      <c r="J210" s="36" t="s">
        <v>162</v>
      </c>
      <c r="K210" s="36" t="s">
        <v>867</v>
      </c>
      <c r="L210" s="36" t="s">
        <v>199</v>
      </c>
    </row>
    <row r="211" spans="1:12" s="18" customFormat="1" ht="71.25" x14ac:dyDescent="0.25">
      <c r="A211" s="36">
        <v>206</v>
      </c>
      <c r="B211" s="36">
        <v>206</v>
      </c>
      <c r="C211" s="36">
        <v>2010</v>
      </c>
      <c r="D211" s="36" t="s">
        <v>975</v>
      </c>
      <c r="E211" s="24" t="s">
        <v>1070</v>
      </c>
      <c r="F211" s="36" t="s">
        <v>1461</v>
      </c>
      <c r="G211" s="36" t="s">
        <v>976</v>
      </c>
      <c r="H211" s="2" t="s">
        <v>481</v>
      </c>
      <c r="I211" s="12" t="s">
        <v>886</v>
      </c>
      <c r="J211" s="36" t="s">
        <v>37</v>
      </c>
      <c r="K211" s="36" t="s">
        <v>867</v>
      </c>
      <c r="L211" s="36" t="s">
        <v>199</v>
      </c>
    </row>
    <row r="212" spans="1:12" s="18" customFormat="1" ht="42.75" x14ac:dyDescent="0.25">
      <c r="A212" s="36">
        <v>207</v>
      </c>
      <c r="B212" s="36">
        <v>207</v>
      </c>
      <c r="C212" s="36">
        <v>2010</v>
      </c>
      <c r="D212" s="36" t="s">
        <v>1028</v>
      </c>
      <c r="E212" s="13" t="s">
        <v>1027</v>
      </c>
      <c r="F212" s="36" t="s">
        <v>1461</v>
      </c>
      <c r="G212" s="36" t="s">
        <v>277</v>
      </c>
      <c r="H212" s="2" t="s">
        <v>278</v>
      </c>
      <c r="I212" s="8" t="s">
        <v>651</v>
      </c>
      <c r="J212" s="36" t="s">
        <v>37</v>
      </c>
      <c r="K212" s="36" t="s">
        <v>867</v>
      </c>
      <c r="L212" s="36"/>
    </row>
    <row r="213" spans="1:12" s="18" customFormat="1" ht="57" x14ac:dyDescent="0.25">
      <c r="A213" s="36">
        <v>208</v>
      </c>
      <c r="B213" s="36">
        <v>208</v>
      </c>
      <c r="C213" s="36" t="s">
        <v>29</v>
      </c>
      <c r="D213" s="36" t="s">
        <v>590</v>
      </c>
      <c r="E213" s="13" t="s">
        <v>496</v>
      </c>
      <c r="F213" s="36" t="s">
        <v>1461</v>
      </c>
      <c r="G213" s="36" t="s">
        <v>562</v>
      </c>
      <c r="H213" s="2" t="s">
        <v>35</v>
      </c>
      <c r="I213" s="8" t="s">
        <v>942</v>
      </c>
      <c r="J213" s="36" t="s">
        <v>37</v>
      </c>
      <c r="K213" s="36" t="s">
        <v>867</v>
      </c>
      <c r="L213" s="36"/>
    </row>
    <row r="214" spans="1:12" s="18" customFormat="1" ht="42.75" x14ac:dyDescent="0.25">
      <c r="A214" s="36">
        <v>209</v>
      </c>
      <c r="B214" s="36">
        <v>209</v>
      </c>
      <c r="C214" s="36">
        <v>2011</v>
      </c>
      <c r="D214" s="36"/>
      <c r="E214" s="13" t="s">
        <v>1176</v>
      </c>
      <c r="F214" s="36" t="s">
        <v>1461</v>
      </c>
      <c r="G214" s="36" t="s">
        <v>562</v>
      </c>
      <c r="H214" s="2" t="s">
        <v>278</v>
      </c>
      <c r="I214" s="8" t="s">
        <v>943</v>
      </c>
      <c r="J214" s="36"/>
      <c r="K214" s="36" t="s">
        <v>1015</v>
      </c>
      <c r="L214" s="36"/>
    </row>
    <row r="215" spans="1:12" s="18" customFormat="1" ht="42.75" x14ac:dyDescent="0.25">
      <c r="A215" s="36">
        <v>210</v>
      </c>
      <c r="B215" s="36">
        <v>210</v>
      </c>
      <c r="C215" s="36">
        <v>2011</v>
      </c>
      <c r="D215" s="36" t="s">
        <v>590</v>
      </c>
      <c r="E215" s="13" t="s">
        <v>746</v>
      </c>
      <c r="F215" s="36" t="s">
        <v>1461</v>
      </c>
      <c r="G215" s="36" t="s">
        <v>562</v>
      </c>
      <c r="H215" s="2" t="s">
        <v>35</v>
      </c>
      <c r="I215" s="36" t="s">
        <v>830</v>
      </c>
      <c r="J215" s="36" t="s">
        <v>37</v>
      </c>
      <c r="K215" s="36" t="s">
        <v>778</v>
      </c>
      <c r="L215" s="36" t="s">
        <v>875</v>
      </c>
    </row>
    <row r="216" spans="1:12" s="18" customFormat="1" ht="28.5" x14ac:dyDescent="0.25">
      <c r="A216" s="36">
        <v>211</v>
      </c>
      <c r="B216" s="36">
        <v>211</v>
      </c>
      <c r="C216" s="36">
        <v>2010</v>
      </c>
      <c r="D216" s="36" t="s">
        <v>359</v>
      </c>
      <c r="E216" s="13" t="s">
        <v>747</v>
      </c>
      <c r="F216" s="36" t="s">
        <v>1461</v>
      </c>
      <c r="G216" s="36" t="s">
        <v>277</v>
      </c>
      <c r="H216" s="2" t="s">
        <v>278</v>
      </c>
      <c r="I216" s="36" t="s">
        <v>831</v>
      </c>
      <c r="J216" s="36" t="s">
        <v>37</v>
      </c>
      <c r="K216" s="36" t="s">
        <v>778</v>
      </c>
      <c r="L216" s="36" t="s">
        <v>875</v>
      </c>
    </row>
    <row r="217" spans="1:12" s="19" customFormat="1" ht="28.5" x14ac:dyDescent="0.2">
      <c r="A217" s="9">
        <v>212</v>
      </c>
      <c r="B217" s="11">
        <v>212</v>
      </c>
      <c r="C217" s="11">
        <v>2008</v>
      </c>
      <c r="D217" s="9" t="s">
        <v>1011</v>
      </c>
      <c r="E217" s="22" t="s">
        <v>329</v>
      </c>
      <c r="F217" s="36" t="s">
        <v>1461</v>
      </c>
      <c r="G217" s="9" t="s">
        <v>562</v>
      </c>
      <c r="H217" s="10" t="s">
        <v>278</v>
      </c>
      <c r="I217" s="36" t="s">
        <v>370</v>
      </c>
      <c r="J217" s="9" t="s">
        <v>37</v>
      </c>
      <c r="K217" s="9" t="s">
        <v>330</v>
      </c>
      <c r="L217" s="11"/>
    </row>
    <row r="218" spans="1:12" s="19" customFormat="1" ht="28.5" x14ac:dyDescent="0.2">
      <c r="A218" s="36">
        <v>213</v>
      </c>
      <c r="B218" s="11">
        <v>213</v>
      </c>
      <c r="C218" s="11">
        <v>2009</v>
      </c>
      <c r="D218" s="9" t="s">
        <v>1011</v>
      </c>
      <c r="E218" s="13" t="s">
        <v>331</v>
      </c>
      <c r="F218" s="36" t="s">
        <v>1461</v>
      </c>
      <c r="G218" s="9" t="s">
        <v>562</v>
      </c>
      <c r="H218" s="10" t="s">
        <v>278</v>
      </c>
      <c r="I218" s="9" t="s">
        <v>832</v>
      </c>
      <c r="J218" s="9" t="s">
        <v>37</v>
      </c>
      <c r="K218" s="9" t="s">
        <v>330</v>
      </c>
      <c r="L218" s="11"/>
    </row>
    <row r="219" spans="1:12" ht="42.75" x14ac:dyDescent="0.2">
      <c r="A219" s="36">
        <v>214</v>
      </c>
      <c r="B219" s="1">
        <v>214</v>
      </c>
      <c r="C219" s="1">
        <v>2010</v>
      </c>
      <c r="D219" s="36" t="s">
        <v>590</v>
      </c>
      <c r="E219" s="13" t="s">
        <v>332</v>
      </c>
      <c r="F219" s="36" t="s">
        <v>1461</v>
      </c>
      <c r="G219" s="36" t="s">
        <v>562</v>
      </c>
      <c r="H219" s="2" t="s">
        <v>35</v>
      </c>
      <c r="I219" s="36" t="s">
        <v>833</v>
      </c>
      <c r="J219" s="36" t="s">
        <v>37</v>
      </c>
      <c r="K219" s="36" t="s">
        <v>778</v>
      </c>
      <c r="L219" s="36" t="s">
        <v>875</v>
      </c>
    </row>
    <row r="220" spans="1:12" ht="42.75" x14ac:dyDescent="0.2">
      <c r="A220" s="36">
        <v>215</v>
      </c>
      <c r="B220" s="1">
        <v>215</v>
      </c>
      <c r="C220" s="1">
        <v>2011</v>
      </c>
      <c r="D220" s="36" t="s">
        <v>590</v>
      </c>
      <c r="E220" s="13" t="s">
        <v>444</v>
      </c>
      <c r="F220" s="36" t="s">
        <v>1461</v>
      </c>
      <c r="G220" s="36" t="s">
        <v>562</v>
      </c>
      <c r="H220" s="2" t="s">
        <v>35</v>
      </c>
      <c r="I220" s="36" t="s">
        <v>833</v>
      </c>
      <c r="J220" s="36" t="s">
        <v>37</v>
      </c>
      <c r="K220" s="36" t="s">
        <v>778</v>
      </c>
      <c r="L220" s="36" t="s">
        <v>875</v>
      </c>
    </row>
    <row r="221" spans="1:12" s="17" customFormat="1" ht="71.25" x14ac:dyDescent="0.2">
      <c r="A221" s="36">
        <v>216</v>
      </c>
      <c r="B221" s="9">
        <v>216</v>
      </c>
      <c r="C221" s="9" t="s">
        <v>447</v>
      </c>
      <c r="D221" s="9" t="s">
        <v>446</v>
      </c>
      <c r="E221" s="13" t="s">
        <v>445</v>
      </c>
      <c r="F221" s="36" t="s">
        <v>1461</v>
      </c>
      <c r="G221" s="9" t="s">
        <v>976</v>
      </c>
      <c r="H221" s="10" t="s">
        <v>481</v>
      </c>
      <c r="I221" s="9" t="s">
        <v>848</v>
      </c>
      <c r="J221" s="9"/>
      <c r="K221" s="9" t="s">
        <v>1015</v>
      </c>
      <c r="L221" s="9" t="s">
        <v>1016</v>
      </c>
    </row>
    <row r="222" spans="1:12" ht="42.75" x14ac:dyDescent="0.2">
      <c r="A222" s="36">
        <v>217</v>
      </c>
      <c r="B222" s="1">
        <v>217</v>
      </c>
      <c r="C222" s="1" t="s">
        <v>578</v>
      </c>
      <c r="D222" s="1" t="s">
        <v>577</v>
      </c>
      <c r="E222" s="13" t="s">
        <v>576</v>
      </c>
      <c r="F222" s="36" t="s">
        <v>1461</v>
      </c>
      <c r="G222" s="36" t="s">
        <v>562</v>
      </c>
      <c r="H222" s="2" t="s">
        <v>278</v>
      </c>
      <c r="I222" s="36" t="s">
        <v>834</v>
      </c>
      <c r="J222" s="36" t="s">
        <v>37</v>
      </c>
      <c r="K222" s="36" t="s">
        <v>778</v>
      </c>
      <c r="L222" s="36" t="s">
        <v>875</v>
      </c>
    </row>
    <row r="223" spans="1:12" ht="71.25" x14ac:dyDescent="0.2">
      <c r="A223" s="36">
        <v>218</v>
      </c>
      <c r="B223" s="1">
        <v>218</v>
      </c>
      <c r="C223" s="36" t="s">
        <v>683</v>
      </c>
      <c r="D223" s="1" t="s">
        <v>682</v>
      </c>
      <c r="E223" s="13" t="s">
        <v>681</v>
      </c>
      <c r="F223" s="36" t="s">
        <v>1461</v>
      </c>
      <c r="G223" s="36" t="s">
        <v>562</v>
      </c>
      <c r="H223" s="2" t="s">
        <v>278</v>
      </c>
      <c r="I223" s="36" t="s">
        <v>835</v>
      </c>
      <c r="J223" s="36" t="s">
        <v>37</v>
      </c>
      <c r="K223" s="36" t="s">
        <v>778</v>
      </c>
      <c r="L223" s="36" t="s">
        <v>875</v>
      </c>
    </row>
    <row r="224" spans="1:12" ht="57" x14ac:dyDescent="0.2">
      <c r="A224" s="36">
        <v>219</v>
      </c>
      <c r="B224" s="36">
        <v>219</v>
      </c>
      <c r="C224" s="36" t="s">
        <v>578</v>
      </c>
      <c r="D224" s="36" t="s">
        <v>594</v>
      </c>
      <c r="E224" s="13" t="s">
        <v>593</v>
      </c>
      <c r="F224" s="36" t="s">
        <v>1461</v>
      </c>
      <c r="G224" s="36" t="s">
        <v>562</v>
      </c>
      <c r="H224" s="2" t="s">
        <v>278</v>
      </c>
      <c r="I224" s="36" t="s">
        <v>510</v>
      </c>
      <c r="J224" s="36" t="s">
        <v>37</v>
      </c>
      <c r="K224" s="36" t="s">
        <v>778</v>
      </c>
      <c r="L224" s="36" t="s">
        <v>875</v>
      </c>
    </row>
    <row r="225" spans="1:12" ht="71.25" x14ac:dyDescent="0.2">
      <c r="A225" s="36">
        <v>220</v>
      </c>
      <c r="B225" s="36">
        <v>220</v>
      </c>
      <c r="C225" s="36" t="s">
        <v>596</v>
      </c>
      <c r="D225" s="36" t="s">
        <v>368</v>
      </c>
      <c r="E225" s="13" t="s">
        <v>595</v>
      </c>
      <c r="F225" s="36" t="s">
        <v>1461</v>
      </c>
      <c r="G225" s="36" t="s">
        <v>562</v>
      </c>
      <c r="H225" s="2" t="s">
        <v>481</v>
      </c>
      <c r="I225" s="36" t="s">
        <v>440</v>
      </c>
      <c r="J225" s="36"/>
      <c r="K225" s="36"/>
      <c r="L225" s="36"/>
    </row>
    <row r="226" spans="1:12" ht="42.75" x14ac:dyDescent="0.2">
      <c r="A226" s="36">
        <v>221</v>
      </c>
      <c r="B226" s="36">
        <v>221</v>
      </c>
      <c r="C226" s="36" t="s">
        <v>578</v>
      </c>
      <c r="D226" s="36" t="s">
        <v>259</v>
      </c>
      <c r="E226" s="13" t="s">
        <v>518</v>
      </c>
      <c r="F226" s="36" t="s">
        <v>1461</v>
      </c>
      <c r="G226" s="36" t="s">
        <v>562</v>
      </c>
      <c r="H226" s="2" t="s">
        <v>278</v>
      </c>
      <c r="I226" s="36" t="s">
        <v>511</v>
      </c>
      <c r="J226" s="36" t="s">
        <v>37</v>
      </c>
      <c r="K226" s="36" t="s">
        <v>778</v>
      </c>
      <c r="L226" s="36" t="s">
        <v>875</v>
      </c>
    </row>
    <row r="227" spans="1:12" ht="71.25" x14ac:dyDescent="0.2">
      <c r="A227" s="36">
        <v>222</v>
      </c>
      <c r="B227" s="36">
        <v>222</v>
      </c>
      <c r="C227" s="36" t="s">
        <v>596</v>
      </c>
      <c r="D227" s="36" t="s">
        <v>368</v>
      </c>
      <c r="E227" s="13" t="s">
        <v>297</v>
      </c>
      <c r="F227" s="36" t="s">
        <v>1461</v>
      </c>
      <c r="G227" s="36" t="s">
        <v>562</v>
      </c>
      <c r="H227" s="2" t="s">
        <v>481</v>
      </c>
      <c r="I227" s="36" t="s">
        <v>863</v>
      </c>
      <c r="J227" s="36"/>
      <c r="K227" s="36"/>
      <c r="L227" s="36"/>
    </row>
    <row r="228" spans="1:12" s="20" customFormat="1" ht="71.25" x14ac:dyDescent="0.2">
      <c r="A228" s="36">
        <v>223</v>
      </c>
      <c r="B228" s="7">
        <v>223</v>
      </c>
      <c r="C228" s="7" t="s">
        <v>596</v>
      </c>
      <c r="D228" s="7" t="s">
        <v>368</v>
      </c>
      <c r="E228" s="13" t="s">
        <v>298</v>
      </c>
      <c r="F228" s="36" t="s">
        <v>1461</v>
      </c>
      <c r="G228" s="7" t="s">
        <v>562</v>
      </c>
      <c r="H228" s="6" t="s">
        <v>481</v>
      </c>
      <c r="I228" s="7" t="s">
        <v>221</v>
      </c>
      <c r="J228" s="7"/>
      <c r="K228" s="7"/>
      <c r="L228" s="7"/>
    </row>
    <row r="229" spans="1:12" s="17" customFormat="1" ht="71.25" x14ac:dyDescent="0.2">
      <c r="A229" s="36">
        <v>224</v>
      </c>
      <c r="B229" s="9">
        <v>224</v>
      </c>
      <c r="C229" s="9" t="s">
        <v>550</v>
      </c>
      <c r="D229" s="9" t="s">
        <v>549</v>
      </c>
      <c r="E229" s="13" t="s">
        <v>548</v>
      </c>
      <c r="F229" s="36" t="s">
        <v>1461</v>
      </c>
      <c r="G229" s="9" t="s">
        <v>562</v>
      </c>
      <c r="H229" s="10" t="s">
        <v>481</v>
      </c>
      <c r="I229" s="9" t="s">
        <v>512</v>
      </c>
      <c r="J229" s="9" t="s">
        <v>37</v>
      </c>
      <c r="K229" s="9" t="s">
        <v>778</v>
      </c>
      <c r="L229" s="9" t="s">
        <v>875</v>
      </c>
    </row>
    <row r="230" spans="1:12" ht="71.25" x14ac:dyDescent="0.2">
      <c r="A230" s="36">
        <v>225</v>
      </c>
      <c r="B230" s="36">
        <v>225</v>
      </c>
      <c r="C230" s="36" t="s">
        <v>553</v>
      </c>
      <c r="D230" s="36" t="s">
        <v>552</v>
      </c>
      <c r="E230" s="13" t="s">
        <v>551</v>
      </c>
      <c r="F230" s="36" t="s">
        <v>1461</v>
      </c>
      <c r="G230" s="36" t="s">
        <v>36</v>
      </c>
      <c r="H230" s="2" t="s">
        <v>35</v>
      </c>
      <c r="I230" s="9" t="s">
        <v>887</v>
      </c>
      <c r="J230" s="36" t="s">
        <v>37</v>
      </c>
      <c r="K230" s="36" t="s">
        <v>778</v>
      </c>
      <c r="L230" s="36" t="s">
        <v>875</v>
      </c>
    </row>
    <row r="231" spans="1:12" ht="71.25" x14ac:dyDescent="0.2">
      <c r="A231" s="36">
        <v>226</v>
      </c>
      <c r="B231" s="36">
        <v>226</v>
      </c>
      <c r="C231" s="36" t="s">
        <v>553</v>
      </c>
      <c r="D231" s="36" t="s">
        <v>877</v>
      </c>
      <c r="E231" s="13" t="s">
        <v>554</v>
      </c>
      <c r="F231" s="36" t="s">
        <v>1461</v>
      </c>
      <c r="G231" s="36" t="s">
        <v>36</v>
      </c>
      <c r="H231" s="2" t="s">
        <v>35</v>
      </c>
      <c r="I231" s="9" t="s">
        <v>635</v>
      </c>
      <c r="J231" s="36" t="s">
        <v>37</v>
      </c>
      <c r="K231" s="36" t="s">
        <v>778</v>
      </c>
      <c r="L231" s="36" t="s">
        <v>875</v>
      </c>
    </row>
    <row r="232" spans="1:12" ht="71.25" x14ac:dyDescent="0.2">
      <c r="A232" s="36">
        <v>227</v>
      </c>
      <c r="B232" s="36">
        <v>227</v>
      </c>
      <c r="C232" s="36" t="s">
        <v>52</v>
      </c>
      <c r="D232" s="36" t="s">
        <v>259</v>
      </c>
      <c r="E232" s="13" t="s">
        <v>273</v>
      </c>
      <c r="F232" s="36" t="s">
        <v>1461</v>
      </c>
      <c r="G232" s="36" t="s">
        <v>562</v>
      </c>
      <c r="H232" s="2" t="s">
        <v>481</v>
      </c>
      <c r="I232" s="36" t="s">
        <v>513</v>
      </c>
      <c r="J232" s="36" t="s">
        <v>37</v>
      </c>
      <c r="K232" s="36" t="s">
        <v>778</v>
      </c>
      <c r="L232" s="36" t="s">
        <v>875</v>
      </c>
    </row>
    <row r="233" spans="1:12" ht="71.25" x14ac:dyDescent="0.2">
      <c r="A233" s="36">
        <v>228</v>
      </c>
      <c r="B233" s="36">
        <v>228</v>
      </c>
      <c r="C233" s="36" t="s">
        <v>52</v>
      </c>
      <c r="D233" s="36" t="s">
        <v>753</v>
      </c>
      <c r="E233" s="13" t="s">
        <v>752</v>
      </c>
      <c r="F233" s="36" t="s">
        <v>1461</v>
      </c>
      <c r="G233" s="36" t="s">
        <v>562</v>
      </c>
      <c r="H233" s="2" t="s">
        <v>481</v>
      </c>
      <c r="I233" s="36" t="s">
        <v>514</v>
      </c>
      <c r="J233" s="36" t="s">
        <v>37</v>
      </c>
      <c r="K233" s="36" t="s">
        <v>778</v>
      </c>
      <c r="L233" s="36" t="s">
        <v>875</v>
      </c>
    </row>
    <row r="234" spans="1:12" ht="71.25" x14ac:dyDescent="0.2">
      <c r="A234" s="36">
        <v>229</v>
      </c>
      <c r="B234" s="36">
        <v>229</v>
      </c>
      <c r="C234" s="36" t="s">
        <v>52</v>
      </c>
      <c r="D234" s="36" t="s">
        <v>753</v>
      </c>
      <c r="E234" s="13" t="s">
        <v>900</v>
      </c>
      <c r="F234" s="36" t="s">
        <v>1461</v>
      </c>
      <c r="G234" s="36" t="s">
        <v>562</v>
      </c>
      <c r="H234" s="2" t="s">
        <v>481</v>
      </c>
      <c r="I234" s="36" t="s">
        <v>515</v>
      </c>
      <c r="J234" s="36" t="s">
        <v>37</v>
      </c>
      <c r="K234" s="36" t="s">
        <v>778</v>
      </c>
      <c r="L234" s="36" t="s">
        <v>875</v>
      </c>
    </row>
    <row r="235" spans="1:12" s="17" customFormat="1" ht="28.5" x14ac:dyDescent="0.2">
      <c r="A235" s="36">
        <v>230</v>
      </c>
      <c r="B235" s="9">
        <v>230</v>
      </c>
      <c r="C235" s="9" t="s">
        <v>123</v>
      </c>
      <c r="D235" s="9" t="s">
        <v>859</v>
      </c>
      <c r="E235" s="13" t="s">
        <v>858</v>
      </c>
      <c r="F235" s="36" t="s">
        <v>1461</v>
      </c>
      <c r="G235" s="9" t="s">
        <v>562</v>
      </c>
      <c r="H235" s="10" t="s">
        <v>278</v>
      </c>
      <c r="I235" s="9" t="s">
        <v>895</v>
      </c>
      <c r="J235" s="9" t="s">
        <v>37</v>
      </c>
      <c r="K235" s="9" t="s">
        <v>778</v>
      </c>
      <c r="L235" s="9" t="s">
        <v>875</v>
      </c>
    </row>
    <row r="236" spans="1:12" ht="28.5" x14ac:dyDescent="0.2">
      <c r="A236" s="36">
        <v>231</v>
      </c>
      <c r="B236" s="36">
        <v>231</v>
      </c>
      <c r="C236" s="36" t="s">
        <v>126</v>
      </c>
      <c r="D236" s="36" t="s">
        <v>125</v>
      </c>
      <c r="E236" s="13" t="s">
        <v>124</v>
      </c>
      <c r="F236" s="36" t="s">
        <v>1461</v>
      </c>
      <c r="G236" s="36" t="s">
        <v>562</v>
      </c>
      <c r="H236" s="2" t="s">
        <v>278</v>
      </c>
      <c r="I236" s="36" t="s">
        <v>896</v>
      </c>
      <c r="J236" s="36" t="s">
        <v>37</v>
      </c>
      <c r="K236" s="36" t="s">
        <v>778</v>
      </c>
      <c r="L236" s="36" t="s">
        <v>875</v>
      </c>
    </row>
    <row r="237" spans="1:12" ht="86.25" x14ac:dyDescent="0.2">
      <c r="A237" s="36">
        <v>232</v>
      </c>
      <c r="B237" s="36">
        <v>232</v>
      </c>
      <c r="C237" s="36" t="s">
        <v>869</v>
      </c>
      <c r="D237" s="36" t="s">
        <v>1028</v>
      </c>
      <c r="E237" s="13" t="s">
        <v>1177</v>
      </c>
      <c r="F237" s="36" t="s">
        <v>1461</v>
      </c>
      <c r="G237" s="36" t="s">
        <v>562</v>
      </c>
      <c r="H237" s="2" t="s">
        <v>278</v>
      </c>
      <c r="I237" s="36" t="s">
        <v>1178</v>
      </c>
      <c r="J237" s="36" t="s">
        <v>37</v>
      </c>
      <c r="K237" s="36" t="s">
        <v>778</v>
      </c>
      <c r="L237" s="36" t="s">
        <v>875</v>
      </c>
    </row>
    <row r="238" spans="1:12" ht="28.5" x14ac:dyDescent="0.2">
      <c r="A238" s="36">
        <v>233</v>
      </c>
      <c r="B238" s="36">
        <v>233</v>
      </c>
      <c r="C238" s="36" t="s">
        <v>126</v>
      </c>
      <c r="D238" s="36" t="s">
        <v>125</v>
      </c>
      <c r="E238" s="13" t="s">
        <v>870</v>
      </c>
      <c r="F238" s="36" t="s">
        <v>1461</v>
      </c>
      <c r="G238" s="36" t="s">
        <v>562</v>
      </c>
      <c r="H238" s="2" t="s">
        <v>278</v>
      </c>
      <c r="I238" s="36" t="s">
        <v>142</v>
      </c>
      <c r="J238" s="36" t="s">
        <v>37</v>
      </c>
      <c r="K238" s="36" t="s">
        <v>778</v>
      </c>
      <c r="L238" s="36" t="s">
        <v>875</v>
      </c>
    </row>
    <row r="239" spans="1:12" ht="57" x14ac:dyDescent="0.2">
      <c r="A239" s="36">
        <v>234</v>
      </c>
      <c r="B239" s="36">
        <v>234</v>
      </c>
      <c r="C239" s="36" t="s">
        <v>869</v>
      </c>
      <c r="D239" s="36" t="s">
        <v>28</v>
      </c>
      <c r="E239" s="13" t="s">
        <v>638</v>
      </c>
      <c r="F239" s="36" t="s">
        <v>1461</v>
      </c>
      <c r="G239" s="36" t="s">
        <v>562</v>
      </c>
      <c r="H239" s="2" t="s">
        <v>278</v>
      </c>
      <c r="I239" s="36" t="s">
        <v>143</v>
      </c>
      <c r="J239" s="36" t="s">
        <v>37</v>
      </c>
      <c r="K239" s="36" t="s">
        <v>778</v>
      </c>
      <c r="L239" s="36" t="s">
        <v>875</v>
      </c>
    </row>
    <row r="240" spans="1:12" s="17" customFormat="1" ht="42.75" x14ac:dyDescent="0.2">
      <c r="A240" s="36">
        <v>235</v>
      </c>
      <c r="B240" s="9">
        <v>235</v>
      </c>
      <c r="C240" s="9" t="s">
        <v>126</v>
      </c>
      <c r="D240" s="9" t="s">
        <v>125</v>
      </c>
      <c r="E240" s="13" t="s">
        <v>70</v>
      </c>
      <c r="F240" s="36" t="s">
        <v>1461</v>
      </c>
      <c r="G240" s="9" t="s">
        <v>562</v>
      </c>
      <c r="H240" s="10" t="s">
        <v>278</v>
      </c>
      <c r="I240" s="9" t="s">
        <v>144</v>
      </c>
      <c r="J240" s="9" t="s">
        <v>37</v>
      </c>
      <c r="K240" s="9" t="s">
        <v>778</v>
      </c>
      <c r="L240" s="9" t="s">
        <v>875</v>
      </c>
    </row>
    <row r="241" spans="1:12" ht="28.5" x14ac:dyDescent="0.2">
      <c r="A241" s="36">
        <v>236</v>
      </c>
      <c r="B241" s="36">
        <v>236</v>
      </c>
      <c r="C241" s="36" t="s">
        <v>350</v>
      </c>
      <c r="D241" s="36" t="s">
        <v>859</v>
      </c>
      <c r="E241" s="13" t="s">
        <v>349</v>
      </c>
      <c r="F241" s="36" t="s">
        <v>1461</v>
      </c>
      <c r="G241" s="36" t="s">
        <v>562</v>
      </c>
      <c r="H241" s="2" t="s">
        <v>278</v>
      </c>
      <c r="I241" s="36" t="s">
        <v>145</v>
      </c>
      <c r="J241" s="36" t="s">
        <v>37</v>
      </c>
      <c r="K241" s="36" t="s">
        <v>330</v>
      </c>
      <c r="L241" s="1"/>
    </row>
    <row r="242" spans="1:12" s="20" customFormat="1" ht="28.5" x14ac:dyDescent="0.2">
      <c r="A242" s="36">
        <v>237</v>
      </c>
      <c r="B242" s="7">
        <v>237</v>
      </c>
      <c r="C242" s="7" t="s">
        <v>353</v>
      </c>
      <c r="D242" s="7" t="s">
        <v>352</v>
      </c>
      <c r="E242" s="13" t="s">
        <v>351</v>
      </c>
      <c r="F242" s="36" t="s">
        <v>1461</v>
      </c>
      <c r="G242" s="7" t="s">
        <v>36</v>
      </c>
      <c r="H242" s="6" t="s">
        <v>35</v>
      </c>
      <c r="I242" s="9" t="s">
        <v>636</v>
      </c>
      <c r="J242" s="7" t="s">
        <v>37</v>
      </c>
      <c r="K242" s="7" t="s">
        <v>778</v>
      </c>
      <c r="L242" s="7" t="s">
        <v>875</v>
      </c>
    </row>
    <row r="243" spans="1:12" s="20" customFormat="1" ht="28.5" x14ac:dyDescent="0.2">
      <c r="A243" s="36">
        <v>238</v>
      </c>
      <c r="B243" s="7">
        <v>238</v>
      </c>
      <c r="C243" s="7" t="s">
        <v>353</v>
      </c>
      <c r="D243" s="7" t="s">
        <v>125</v>
      </c>
      <c r="E243" s="13" t="s">
        <v>354</v>
      </c>
      <c r="F243" s="36" t="s">
        <v>1461</v>
      </c>
      <c r="G243" s="7" t="s">
        <v>562</v>
      </c>
      <c r="H243" s="6" t="s">
        <v>278</v>
      </c>
      <c r="I243" s="7" t="s">
        <v>146</v>
      </c>
      <c r="J243" s="7" t="s">
        <v>37</v>
      </c>
      <c r="K243" s="7" t="s">
        <v>778</v>
      </c>
      <c r="L243" s="7" t="s">
        <v>875</v>
      </c>
    </row>
    <row r="244" spans="1:12" s="20" customFormat="1" ht="42.75" x14ac:dyDescent="0.2">
      <c r="A244" s="36">
        <v>239</v>
      </c>
      <c r="B244" s="7">
        <v>239</v>
      </c>
      <c r="C244" s="7" t="s">
        <v>353</v>
      </c>
      <c r="D244" s="7" t="s">
        <v>352</v>
      </c>
      <c r="E244" s="13" t="s">
        <v>355</v>
      </c>
      <c r="F244" s="36" t="s">
        <v>1461</v>
      </c>
      <c r="G244" s="7" t="s">
        <v>36</v>
      </c>
      <c r="H244" s="6" t="s">
        <v>35</v>
      </c>
      <c r="I244" s="9" t="s">
        <v>637</v>
      </c>
      <c r="J244" s="7" t="s">
        <v>37</v>
      </c>
      <c r="K244" s="7" t="s">
        <v>778</v>
      </c>
      <c r="L244" s="7" t="s">
        <v>875</v>
      </c>
    </row>
    <row r="245" spans="1:12" s="20" customFormat="1" ht="28.5" x14ac:dyDescent="0.2">
      <c r="A245" s="36">
        <v>240</v>
      </c>
      <c r="B245" s="7">
        <v>240</v>
      </c>
      <c r="C245" s="7" t="s">
        <v>353</v>
      </c>
      <c r="D245" s="7" t="s">
        <v>1</v>
      </c>
      <c r="E245" s="13" t="s">
        <v>0</v>
      </c>
      <c r="F245" s="36" t="s">
        <v>1461</v>
      </c>
      <c r="G245" s="7" t="s">
        <v>36</v>
      </c>
      <c r="H245" s="6" t="s">
        <v>35</v>
      </c>
      <c r="I245" s="9" t="s">
        <v>169</v>
      </c>
      <c r="J245" s="7" t="s">
        <v>37</v>
      </c>
      <c r="K245" s="7" t="s">
        <v>778</v>
      </c>
      <c r="L245" s="7" t="s">
        <v>875</v>
      </c>
    </row>
    <row r="246" spans="1:12" s="20" customFormat="1" ht="57" x14ac:dyDescent="0.2">
      <c r="A246" s="36">
        <v>241</v>
      </c>
      <c r="B246" s="7">
        <v>241</v>
      </c>
      <c r="C246" s="7" t="s">
        <v>353</v>
      </c>
      <c r="D246" s="7" t="s">
        <v>3</v>
      </c>
      <c r="E246" s="13" t="s">
        <v>2</v>
      </c>
      <c r="F246" s="36" t="s">
        <v>1461</v>
      </c>
      <c r="G246" s="7" t="s">
        <v>36</v>
      </c>
      <c r="H246" s="6" t="s">
        <v>35</v>
      </c>
      <c r="I246" s="9" t="s">
        <v>170</v>
      </c>
      <c r="J246" s="7" t="s">
        <v>37</v>
      </c>
      <c r="K246" s="7" t="s">
        <v>778</v>
      </c>
      <c r="L246" s="7" t="s">
        <v>875</v>
      </c>
    </row>
    <row r="247" spans="1:12" s="20" customFormat="1" ht="42.75" x14ac:dyDescent="0.2">
      <c r="A247" s="36">
        <v>242</v>
      </c>
      <c r="B247" s="7">
        <v>242</v>
      </c>
      <c r="C247" s="7" t="s">
        <v>869</v>
      </c>
      <c r="D247" s="7" t="s">
        <v>1028</v>
      </c>
      <c r="E247" s="13" t="s">
        <v>1138</v>
      </c>
      <c r="F247" s="36" t="s">
        <v>1461</v>
      </c>
      <c r="G247" s="7" t="s">
        <v>562</v>
      </c>
      <c r="H247" s="6" t="s">
        <v>278</v>
      </c>
      <c r="I247" s="9" t="s">
        <v>842</v>
      </c>
      <c r="J247" s="7" t="s">
        <v>37</v>
      </c>
      <c r="K247" s="7" t="s">
        <v>778</v>
      </c>
      <c r="L247" s="7" t="s">
        <v>875</v>
      </c>
    </row>
    <row r="248" spans="1:12" s="20" customFormat="1" ht="42.75" x14ac:dyDescent="0.2">
      <c r="A248" s="36">
        <v>243</v>
      </c>
      <c r="B248" s="7">
        <v>243</v>
      </c>
      <c r="C248" s="7" t="s">
        <v>350</v>
      </c>
      <c r="D248" s="7" t="s">
        <v>1028</v>
      </c>
      <c r="E248" s="13" t="s">
        <v>1020</v>
      </c>
      <c r="F248" s="36" t="s">
        <v>1461</v>
      </c>
      <c r="G248" s="7" t="s">
        <v>562</v>
      </c>
      <c r="H248" s="6" t="s">
        <v>278</v>
      </c>
      <c r="I248" s="7" t="s">
        <v>147</v>
      </c>
      <c r="J248" s="7" t="s">
        <v>37</v>
      </c>
      <c r="K248" s="7" t="s">
        <v>778</v>
      </c>
      <c r="L248" s="7" t="s">
        <v>875</v>
      </c>
    </row>
    <row r="249" spans="1:12" ht="57" x14ac:dyDescent="0.2">
      <c r="A249" s="36">
        <v>244</v>
      </c>
      <c r="B249" s="36">
        <v>244</v>
      </c>
      <c r="C249" s="36" t="s">
        <v>353</v>
      </c>
      <c r="D249" s="36" t="s">
        <v>1022</v>
      </c>
      <c r="E249" s="13" t="s">
        <v>1021</v>
      </c>
      <c r="F249" s="36" t="s">
        <v>1461</v>
      </c>
      <c r="G249" s="36" t="s">
        <v>36</v>
      </c>
      <c r="H249" s="2" t="s">
        <v>35</v>
      </c>
      <c r="I249" s="9" t="s">
        <v>171</v>
      </c>
      <c r="J249" s="36" t="s">
        <v>37</v>
      </c>
      <c r="K249" s="36" t="s">
        <v>778</v>
      </c>
      <c r="L249" s="36" t="s">
        <v>875</v>
      </c>
    </row>
    <row r="250" spans="1:12" s="17" customFormat="1" ht="28.5" x14ac:dyDescent="0.2">
      <c r="A250" s="36">
        <v>245</v>
      </c>
      <c r="B250" s="9">
        <v>245</v>
      </c>
      <c r="C250" s="9"/>
      <c r="D250" s="9"/>
      <c r="E250" s="13" t="s">
        <v>1023</v>
      </c>
      <c r="F250" s="36" t="s">
        <v>1461</v>
      </c>
      <c r="G250" s="9" t="s">
        <v>562</v>
      </c>
      <c r="H250" s="10" t="s">
        <v>35</v>
      </c>
      <c r="I250" s="9" t="s">
        <v>574</v>
      </c>
      <c r="J250" s="9"/>
      <c r="K250" s="9"/>
      <c r="L250" s="9"/>
    </row>
    <row r="251" spans="1:12" s="17" customFormat="1" ht="28.5" x14ac:dyDescent="0.2">
      <c r="A251" s="36">
        <v>246</v>
      </c>
      <c r="B251" s="9">
        <v>246</v>
      </c>
      <c r="C251" s="9"/>
      <c r="D251" s="9"/>
      <c r="E251" s="13" t="s">
        <v>1024</v>
      </c>
      <c r="F251" s="36" t="s">
        <v>1461</v>
      </c>
      <c r="G251" s="9" t="s">
        <v>562</v>
      </c>
      <c r="H251" s="10" t="s">
        <v>35</v>
      </c>
      <c r="I251" s="9" t="s">
        <v>574</v>
      </c>
      <c r="J251" s="9"/>
      <c r="K251" s="9"/>
      <c r="L251" s="9"/>
    </row>
    <row r="252" spans="1:12" s="17" customFormat="1" ht="28.5" x14ac:dyDescent="0.2">
      <c r="A252" s="36">
        <v>247</v>
      </c>
      <c r="B252" s="11">
        <v>247</v>
      </c>
      <c r="C252" s="11"/>
      <c r="D252" s="11"/>
      <c r="E252" s="13" t="s">
        <v>1025</v>
      </c>
      <c r="F252" s="36" t="s">
        <v>1461</v>
      </c>
      <c r="G252" s="9" t="s">
        <v>562</v>
      </c>
      <c r="H252" s="10" t="s">
        <v>35</v>
      </c>
      <c r="I252" s="9" t="s">
        <v>148</v>
      </c>
      <c r="J252" s="11"/>
      <c r="K252" s="11"/>
      <c r="L252" s="11"/>
    </row>
    <row r="253" spans="1:12" s="23" customFormat="1" ht="102" x14ac:dyDescent="0.25">
      <c r="A253" s="36">
        <v>248</v>
      </c>
      <c r="B253" s="11">
        <v>248</v>
      </c>
      <c r="C253" s="11">
        <v>2012</v>
      </c>
      <c r="D253" s="11" t="s">
        <v>371</v>
      </c>
      <c r="E253" s="25" t="s">
        <v>1152</v>
      </c>
      <c r="F253" s="36" t="s">
        <v>1461</v>
      </c>
      <c r="G253" s="9" t="s">
        <v>562</v>
      </c>
      <c r="H253" s="9" t="s">
        <v>35</v>
      </c>
      <c r="I253" s="9" t="s">
        <v>841</v>
      </c>
      <c r="J253" s="36" t="s">
        <v>37</v>
      </c>
      <c r="K253" s="36" t="s">
        <v>778</v>
      </c>
      <c r="L253" s="36" t="s">
        <v>843</v>
      </c>
    </row>
    <row r="254" spans="1:12" ht="71.25" x14ac:dyDescent="0.2">
      <c r="A254" s="36">
        <v>249</v>
      </c>
      <c r="B254" s="1">
        <v>249</v>
      </c>
      <c r="C254" s="36" t="s">
        <v>1466</v>
      </c>
      <c r="D254" s="36" t="s">
        <v>1022</v>
      </c>
      <c r="E254" s="13" t="s">
        <v>181</v>
      </c>
      <c r="F254" s="36" t="s">
        <v>1461</v>
      </c>
      <c r="G254" s="36" t="s">
        <v>36</v>
      </c>
      <c r="H254" s="2" t="s">
        <v>35</v>
      </c>
      <c r="I254" s="9" t="s">
        <v>645</v>
      </c>
      <c r="J254" s="36" t="s">
        <v>37</v>
      </c>
      <c r="K254" s="36" t="s">
        <v>778</v>
      </c>
      <c r="L254" s="36" t="s">
        <v>875</v>
      </c>
    </row>
    <row r="255" spans="1:12" s="17" customFormat="1" ht="28.5" x14ac:dyDescent="0.2">
      <c r="A255" s="36">
        <v>250</v>
      </c>
      <c r="B255" s="11">
        <v>250</v>
      </c>
      <c r="C255" s="11"/>
      <c r="D255" s="11"/>
      <c r="E255" s="13" t="s">
        <v>555</v>
      </c>
      <c r="F255" s="36" t="s">
        <v>1461</v>
      </c>
      <c r="G255" s="9" t="s">
        <v>562</v>
      </c>
      <c r="H255" s="10" t="s">
        <v>35</v>
      </c>
      <c r="I255" s="9" t="s">
        <v>848</v>
      </c>
      <c r="J255" s="11"/>
      <c r="K255" s="11"/>
      <c r="L255" s="11"/>
    </row>
    <row r="256" spans="1:12" ht="57" x14ac:dyDescent="0.2">
      <c r="A256" s="36">
        <v>251</v>
      </c>
      <c r="B256" s="1">
        <v>251</v>
      </c>
      <c r="C256" s="36" t="s">
        <v>350</v>
      </c>
      <c r="D256" s="1" t="s">
        <v>594</v>
      </c>
      <c r="E256" s="13" t="s">
        <v>556</v>
      </c>
      <c r="F256" s="36" t="s">
        <v>1461</v>
      </c>
      <c r="G256" s="36" t="s">
        <v>562</v>
      </c>
      <c r="H256" s="2" t="s">
        <v>278</v>
      </c>
      <c r="I256" s="36" t="s">
        <v>149</v>
      </c>
      <c r="J256" s="36" t="s">
        <v>37</v>
      </c>
      <c r="K256" s="36" t="s">
        <v>778</v>
      </c>
      <c r="L256" s="36" t="s">
        <v>875</v>
      </c>
    </row>
    <row r="257" spans="1:12" ht="28.5" x14ac:dyDescent="0.2">
      <c r="A257" s="36">
        <v>252</v>
      </c>
      <c r="B257" s="1">
        <v>252</v>
      </c>
      <c r="C257" s="36" t="s">
        <v>350</v>
      </c>
      <c r="D257" s="1" t="s">
        <v>594</v>
      </c>
      <c r="E257" s="13" t="s">
        <v>677</v>
      </c>
      <c r="F257" s="36" t="s">
        <v>1461</v>
      </c>
      <c r="G257" s="36" t="s">
        <v>562</v>
      </c>
      <c r="H257" s="2" t="s">
        <v>278</v>
      </c>
      <c r="I257" s="36" t="s">
        <v>150</v>
      </c>
      <c r="J257" s="36" t="s">
        <v>37</v>
      </c>
      <c r="K257" s="36" t="s">
        <v>778</v>
      </c>
      <c r="L257" s="36" t="s">
        <v>875</v>
      </c>
    </row>
    <row r="258" spans="1:12" s="17" customFormat="1" ht="28.5" x14ac:dyDescent="0.2">
      <c r="A258" s="36">
        <v>253</v>
      </c>
      <c r="B258" s="11">
        <v>253</v>
      </c>
      <c r="C258" s="11"/>
      <c r="D258" s="11"/>
      <c r="E258" s="13" t="s">
        <v>678</v>
      </c>
      <c r="F258" s="36" t="s">
        <v>1461</v>
      </c>
      <c r="G258" s="11"/>
      <c r="H258" s="10"/>
      <c r="I258" s="9" t="s">
        <v>646</v>
      </c>
      <c r="J258" s="11"/>
      <c r="K258" s="11"/>
      <c r="L258" s="11"/>
    </row>
    <row r="259" spans="1:12" s="17" customFormat="1" ht="28.5" x14ac:dyDescent="0.2">
      <c r="A259" s="36">
        <v>254</v>
      </c>
      <c r="B259" s="11">
        <v>254</v>
      </c>
      <c r="C259" s="11"/>
      <c r="D259" s="11"/>
      <c r="E259" s="13" t="s">
        <v>679</v>
      </c>
      <c r="F259" s="36" t="s">
        <v>1461</v>
      </c>
      <c r="G259" s="11"/>
      <c r="H259" s="10"/>
      <c r="I259" s="9" t="s">
        <v>151</v>
      </c>
      <c r="J259" s="11"/>
      <c r="K259" s="11"/>
      <c r="L259" s="11"/>
    </row>
    <row r="260" spans="1:12" s="17" customFormat="1" ht="29.25" x14ac:dyDescent="0.2">
      <c r="A260" s="36">
        <v>255</v>
      </c>
      <c r="B260" s="11">
        <v>255</v>
      </c>
      <c r="C260" s="11"/>
      <c r="D260" s="11"/>
      <c r="E260" s="24" t="s">
        <v>1058</v>
      </c>
      <c r="F260" s="36" t="s">
        <v>1461</v>
      </c>
      <c r="G260" s="11"/>
      <c r="H260" s="10"/>
      <c r="I260" s="9" t="s">
        <v>152</v>
      </c>
      <c r="J260" s="11"/>
      <c r="K260" s="11"/>
      <c r="L260" s="11"/>
    </row>
    <row r="261" spans="1:12" ht="28.5" x14ac:dyDescent="0.2">
      <c r="A261" s="36">
        <v>256</v>
      </c>
      <c r="B261" s="1">
        <v>256</v>
      </c>
      <c r="C261" s="36" t="s">
        <v>350</v>
      </c>
      <c r="D261" s="1" t="s">
        <v>1028</v>
      </c>
      <c r="E261" s="13" t="s">
        <v>982</v>
      </c>
      <c r="F261" s="36" t="s">
        <v>1461</v>
      </c>
      <c r="G261" s="36" t="s">
        <v>562</v>
      </c>
      <c r="H261" s="2" t="s">
        <v>278</v>
      </c>
      <c r="I261" s="36" t="s">
        <v>153</v>
      </c>
      <c r="J261" s="36" t="s">
        <v>37</v>
      </c>
      <c r="K261" s="36" t="s">
        <v>778</v>
      </c>
      <c r="L261" s="36" t="s">
        <v>875</v>
      </c>
    </row>
    <row r="262" spans="1:12" s="17" customFormat="1" ht="28.5" x14ac:dyDescent="0.2">
      <c r="A262" s="36">
        <v>257</v>
      </c>
      <c r="B262" s="11">
        <v>257</v>
      </c>
      <c r="C262" s="9" t="s">
        <v>190</v>
      </c>
      <c r="D262" s="11" t="s">
        <v>189</v>
      </c>
      <c r="E262" s="13" t="s">
        <v>188</v>
      </c>
      <c r="F262" s="36" t="s">
        <v>1461</v>
      </c>
      <c r="G262" s="9" t="s">
        <v>562</v>
      </c>
      <c r="H262" s="10" t="s">
        <v>35</v>
      </c>
      <c r="I262" s="9" t="s">
        <v>154</v>
      </c>
      <c r="J262" s="9" t="s">
        <v>37</v>
      </c>
      <c r="K262" s="9" t="s">
        <v>330</v>
      </c>
      <c r="L262" s="11"/>
    </row>
    <row r="263" spans="1:12" ht="28.5" x14ac:dyDescent="0.2">
      <c r="A263" s="36">
        <v>258</v>
      </c>
      <c r="B263" s="1">
        <v>258</v>
      </c>
      <c r="C263" s="36" t="s">
        <v>192</v>
      </c>
      <c r="D263" s="1" t="s">
        <v>125</v>
      </c>
      <c r="E263" s="13" t="s">
        <v>191</v>
      </c>
      <c r="F263" s="36" t="s">
        <v>1461</v>
      </c>
      <c r="G263" s="36" t="s">
        <v>562</v>
      </c>
      <c r="H263" s="2" t="s">
        <v>278</v>
      </c>
      <c r="I263" s="36" t="s">
        <v>155</v>
      </c>
      <c r="J263" s="36" t="s">
        <v>37</v>
      </c>
      <c r="K263" s="36" t="s">
        <v>778</v>
      </c>
      <c r="L263" s="36" t="s">
        <v>875</v>
      </c>
    </row>
    <row r="264" spans="1:12" ht="42.75" x14ac:dyDescent="0.2">
      <c r="A264" s="36">
        <v>259</v>
      </c>
      <c r="B264" s="1">
        <v>259</v>
      </c>
      <c r="C264" s="36" t="s">
        <v>192</v>
      </c>
      <c r="D264" s="1" t="s">
        <v>125</v>
      </c>
      <c r="E264" s="13" t="s">
        <v>193</v>
      </c>
      <c r="F264" s="36" t="s">
        <v>1461</v>
      </c>
      <c r="G264" s="36" t="s">
        <v>562</v>
      </c>
      <c r="H264" s="2" t="s">
        <v>278</v>
      </c>
      <c r="I264" s="36" t="s">
        <v>156</v>
      </c>
      <c r="J264" s="36" t="s">
        <v>37</v>
      </c>
      <c r="K264" s="36" t="s">
        <v>778</v>
      </c>
      <c r="L264" s="36" t="s">
        <v>875</v>
      </c>
    </row>
    <row r="265" spans="1:12" s="17" customFormat="1" ht="28.5" x14ac:dyDescent="0.2">
      <c r="A265" s="36">
        <v>260</v>
      </c>
      <c r="B265" s="11">
        <v>260</v>
      </c>
      <c r="C265" s="11" t="s">
        <v>40</v>
      </c>
      <c r="D265" s="11"/>
      <c r="E265" s="13" t="s">
        <v>714</v>
      </c>
      <c r="F265" s="36" t="s">
        <v>1461</v>
      </c>
      <c r="G265" s="9" t="s">
        <v>562</v>
      </c>
      <c r="H265" s="10" t="s">
        <v>35</v>
      </c>
      <c r="I265" s="9" t="s">
        <v>619</v>
      </c>
      <c r="J265" s="11"/>
      <c r="K265" s="11"/>
      <c r="L265" s="11"/>
    </row>
    <row r="266" spans="1:12" s="17" customFormat="1" ht="28.5" x14ac:dyDescent="0.2">
      <c r="A266" s="36">
        <v>261</v>
      </c>
      <c r="B266" s="11">
        <v>261</v>
      </c>
      <c r="C266" s="11" t="s">
        <v>1094</v>
      </c>
      <c r="D266" s="11" t="s">
        <v>1093</v>
      </c>
      <c r="E266" s="13" t="s">
        <v>1092</v>
      </c>
      <c r="F266" s="36" t="s">
        <v>1461</v>
      </c>
      <c r="G266" s="9" t="s">
        <v>562</v>
      </c>
      <c r="H266" s="10" t="s">
        <v>278</v>
      </c>
      <c r="I266" s="9" t="s">
        <v>157</v>
      </c>
      <c r="J266" s="9" t="s">
        <v>37</v>
      </c>
      <c r="K266" s="9" t="s">
        <v>778</v>
      </c>
      <c r="L266" s="9" t="s">
        <v>875</v>
      </c>
    </row>
    <row r="267" spans="1:12" ht="28.5" x14ac:dyDescent="0.2">
      <c r="A267" s="36">
        <v>262</v>
      </c>
      <c r="B267" s="1">
        <v>262</v>
      </c>
      <c r="C267" s="1">
        <v>1971</v>
      </c>
      <c r="D267" s="1"/>
      <c r="E267" s="24" t="s">
        <v>541</v>
      </c>
      <c r="F267" s="36" t="s">
        <v>1461</v>
      </c>
      <c r="G267" s="1" t="s">
        <v>562</v>
      </c>
      <c r="H267" s="2" t="s">
        <v>35</v>
      </c>
      <c r="I267" s="36" t="s">
        <v>364</v>
      </c>
      <c r="J267" s="1"/>
      <c r="K267" s="1" t="s">
        <v>1015</v>
      </c>
      <c r="L267" s="1"/>
    </row>
    <row r="268" spans="1:12" ht="28.5" x14ac:dyDescent="0.2">
      <c r="A268" s="36">
        <v>263</v>
      </c>
      <c r="B268" s="1">
        <v>263</v>
      </c>
      <c r="C268" s="1" t="s">
        <v>180</v>
      </c>
      <c r="D268" s="1" t="s">
        <v>753</v>
      </c>
      <c r="E268" s="13" t="s">
        <v>179</v>
      </c>
      <c r="F268" s="36" t="s">
        <v>1461</v>
      </c>
      <c r="G268" s="36" t="s">
        <v>562</v>
      </c>
      <c r="H268" s="2" t="s">
        <v>35</v>
      </c>
      <c r="I268" s="36" t="s">
        <v>365</v>
      </c>
      <c r="J268" s="36" t="s">
        <v>37</v>
      </c>
      <c r="K268" s="36" t="s">
        <v>778</v>
      </c>
      <c r="L268" s="36" t="s">
        <v>875</v>
      </c>
    </row>
    <row r="269" spans="1:12" ht="42.75" x14ac:dyDescent="0.2">
      <c r="A269" s="36">
        <v>264</v>
      </c>
      <c r="B269" s="1">
        <v>264</v>
      </c>
      <c r="C269" s="1" t="s">
        <v>180</v>
      </c>
      <c r="D269" s="1" t="s">
        <v>753</v>
      </c>
      <c r="E269" s="13" t="s">
        <v>172</v>
      </c>
      <c r="F269" s="36" t="s">
        <v>1461</v>
      </c>
      <c r="G269" s="36" t="s">
        <v>562</v>
      </c>
      <c r="H269" s="2" t="s">
        <v>35</v>
      </c>
      <c r="I269" s="36" t="s">
        <v>671</v>
      </c>
      <c r="J269" s="36" t="s">
        <v>37</v>
      </c>
      <c r="K269" s="36" t="s">
        <v>778</v>
      </c>
      <c r="L269" s="36" t="s">
        <v>875</v>
      </c>
    </row>
    <row r="270" spans="1:12" ht="28.5" x14ac:dyDescent="0.2">
      <c r="A270" s="36">
        <v>265</v>
      </c>
      <c r="B270" s="1">
        <v>265</v>
      </c>
      <c r="C270" s="1" t="s">
        <v>180</v>
      </c>
      <c r="D270" s="1" t="s">
        <v>1028</v>
      </c>
      <c r="E270" s="13" t="s">
        <v>809</v>
      </c>
      <c r="F270" s="36" t="s">
        <v>1461</v>
      </c>
      <c r="G270" s="36" t="s">
        <v>562</v>
      </c>
      <c r="H270" s="2" t="s">
        <v>278</v>
      </c>
      <c r="I270" s="36" t="s">
        <v>801</v>
      </c>
      <c r="J270" s="36" t="s">
        <v>37</v>
      </c>
      <c r="K270" s="36" t="s">
        <v>778</v>
      </c>
      <c r="L270" s="36" t="s">
        <v>875</v>
      </c>
    </row>
    <row r="271" spans="1:12" ht="28.5" x14ac:dyDescent="0.2">
      <c r="A271" s="36">
        <v>266</v>
      </c>
      <c r="B271" s="1">
        <v>266</v>
      </c>
      <c r="C271" s="1" t="s">
        <v>180</v>
      </c>
      <c r="D271" s="1" t="s">
        <v>594</v>
      </c>
      <c r="E271" s="13" t="s">
        <v>810</v>
      </c>
      <c r="F271" s="36" t="s">
        <v>1461</v>
      </c>
      <c r="G271" s="36" t="s">
        <v>562</v>
      </c>
      <c r="H271" s="2" t="s">
        <v>278</v>
      </c>
      <c r="I271" s="36" t="s">
        <v>692</v>
      </c>
      <c r="J271" s="36" t="s">
        <v>37</v>
      </c>
      <c r="K271" s="36" t="s">
        <v>778</v>
      </c>
      <c r="L271" s="36" t="s">
        <v>875</v>
      </c>
    </row>
    <row r="272" spans="1:12" ht="28.5" x14ac:dyDescent="0.2">
      <c r="A272" s="36">
        <v>267</v>
      </c>
      <c r="B272" s="1">
        <v>267</v>
      </c>
      <c r="C272" s="1" t="s">
        <v>812</v>
      </c>
      <c r="D272" s="1" t="s">
        <v>125</v>
      </c>
      <c r="E272" s="13" t="s">
        <v>811</v>
      </c>
      <c r="F272" s="36" t="s">
        <v>1461</v>
      </c>
      <c r="G272" s="36" t="s">
        <v>562</v>
      </c>
      <c r="H272" s="2" t="s">
        <v>278</v>
      </c>
      <c r="I272" s="36" t="s">
        <v>691</v>
      </c>
      <c r="J272" s="36" t="s">
        <v>37</v>
      </c>
      <c r="K272" s="36" t="s">
        <v>778</v>
      </c>
      <c r="L272" s="36" t="s">
        <v>875</v>
      </c>
    </row>
    <row r="273" spans="1:12" ht="42.75" x14ac:dyDescent="0.2">
      <c r="A273" s="36">
        <v>268</v>
      </c>
      <c r="B273" s="1">
        <v>268</v>
      </c>
      <c r="C273" s="1" t="s">
        <v>578</v>
      </c>
      <c r="D273" s="1" t="s">
        <v>753</v>
      </c>
      <c r="E273" s="13" t="s">
        <v>813</v>
      </c>
      <c r="F273" s="36" t="s">
        <v>1461</v>
      </c>
      <c r="G273" s="36" t="s">
        <v>562</v>
      </c>
      <c r="H273" s="2" t="s">
        <v>35</v>
      </c>
      <c r="I273" s="36" t="s">
        <v>690</v>
      </c>
      <c r="J273" s="36" t="s">
        <v>37</v>
      </c>
      <c r="K273" s="36" t="s">
        <v>778</v>
      </c>
      <c r="L273" s="36" t="s">
        <v>875</v>
      </c>
    </row>
    <row r="274" spans="1:12" s="20" customFormat="1" ht="42.75" x14ac:dyDescent="0.2">
      <c r="A274" s="36">
        <v>269</v>
      </c>
      <c r="B274" s="3">
        <v>269</v>
      </c>
      <c r="C274" s="3" t="s">
        <v>812</v>
      </c>
      <c r="D274" s="3" t="s">
        <v>125</v>
      </c>
      <c r="E274" s="13" t="s">
        <v>560</v>
      </c>
      <c r="F274" s="36" t="s">
        <v>1461</v>
      </c>
      <c r="G274" s="7" t="s">
        <v>562</v>
      </c>
      <c r="H274" s="6" t="s">
        <v>278</v>
      </c>
      <c r="I274" s="7" t="s">
        <v>689</v>
      </c>
      <c r="J274" s="7" t="s">
        <v>37</v>
      </c>
      <c r="K274" s="7" t="s">
        <v>778</v>
      </c>
      <c r="L274" s="7" t="s">
        <v>875</v>
      </c>
    </row>
    <row r="275" spans="1:12" ht="57" x14ac:dyDescent="0.2">
      <c r="A275" s="36">
        <v>270</v>
      </c>
      <c r="B275" s="1">
        <v>270</v>
      </c>
      <c r="C275" s="1" t="s">
        <v>1076</v>
      </c>
      <c r="D275" s="1" t="s">
        <v>28</v>
      </c>
      <c r="E275" s="13" t="s">
        <v>1075</v>
      </c>
      <c r="F275" s="36" t="s">
        <v>1461</v>
      </c>
      <c r="G275" s="36" t="s">
        <v>562</v>
      </c>
      <c r="H275" s="2" t="s">
        <v>278</v>
      </c>
      <c r="I275" s="36" t="s">
        <v>688</v>
      </c>
      <c r="J275" s="36" t="s">
        <v>37</v>
      </c>
      <c r="K275" s="36" t="s">
        <v>778</v>
      </c>
      <c r="L275" s="36" t="s">
        <v>875</v>
      </c>
    </row>
    <row r="276" spans="1:12" ht="28.5" x14ac:dyDescent="0.2">
      <c r="A276" s="36">
        <v>271</v>
      </c>
      <c r="B276" s="1">
        <v>271</v>
      </c>
      <c r="C276" s="1" t="s">
        <v>1076</v>
      </c>
      <c r="D276" s="1" t="s">
        <v>594</v>
      </c>
      <c r="E276" s="13" t="s">
        <v>964</v>
      </c>
      <c r="F276" s="36" t="s">
        <v>1461</v>
      </c>
      <c r="G276" s="36" t="s">
        <v>562</v>
      </c>
      <c r="H276" s="2" t="s">
        <v>278</v>
      </c>
      <c r="I276" s="36" t="s">
        <v>687</v>
      </c>
      <c r="J276" s="36" t="s">
        <v>37</v>
      </c>
      <c r="K276" s="36" t="s">
        <v>778</v>
      </c>
      <c r="L276" s="36" t="s">
        <v>875</v>
      </c>
    </row>
    <row r="277" spans="1:12" ht="42.75" x14ac:dyDescent="0.2">
      <c r="A277" s="36">
        <v>272</v>
      </c>
      <c r="B277" s="1">
        <v>272</v>
      </c>
      <c r="C277" s="36" t="s">
        <v>965</v>
      </c>
      <c r="D277" s="1" t="s">
        <v>352</v>
      </c>
      <c r="E277" s="13" t="s">
        <v>726</v>
      </c>
      <c r="F277" s="36" t="s">
        <v>1461</v>
      </c>
      <c r="G277" s="36" t="s">
        <v>36</v>
      </c>
      <c r="H277" s="2" t="s">
        <v>35</v>
      </c>
      <c r="I277" s="9" t="s">
        <v>686</v>
      </c>
      <c r="J277" s="36" t="s">
        <v>37</v>
      </c>
      <c r="K277" s="36" t="s">
        <v>778</v>
      </c>
      <c r="L277" s="36" t="s">
        <v>875</v>
      </c>
    </row>
    <row r="278" spans="1:12" ht="28.5" x14ac:dyDescent="0.2">
      <c r="A278" s="36">
        <v>273</v>
      </c>
      <c r="B278" s="1">
        <v>273</v>
      </c>
      <c r="C278" s="1" t="s">
        <v>1076</v>
      </c>
      <c r="D278" s="1" t="s">
        <v>967</v>
      </c>
      <c r="E278" s="13" t="s">
        <v>966</v>
      </c>
      <c r="F278" s="36" t="s">
        <v>1461</v>
      </c>
      <c r="G278" s="36" t="s">
        <v>562</v>
      </c>
      <c r="H278" s="2" t="s">
        <v>278</v>
      </c>
      <c r="I278" s="36" t="s">
        <v>685</v>
      </c>
      <c r="J278" s="36" t="s">
        <v>37</v>
      </c>
      <c r="K278" s="36" t="s">
        <v>778</v>
      </c>
      <c r="L278" s="36" t="s">
        <v>875</v>
      </c>
    </row>
    <row r="279" spans="1:12" ht="42.75" x14ac:dyDescent="0.2">
      <c r="A279" s="36">
        <v>274</v>
      </c>
      <c r="B279" s="1">
        <v>274</v>
      </c>
      <c r="C279" s="36" t="s">
        <v>965</v>
      </c>
      <c r="D279" s="1" t="s">
        <v>352</v>
      </c>
      <c r="E279" s="13" t="s">
        <v>725</v>
      </c>
      <c r="F279" s="36" t="s">
        <v>1461</v>
      </c>
      <c r="G279" s="36" t="s">
        <v>36</v>
      </c>
      <c r="H279" s="2" t="s">
        <v>35</v>
      </c>
      <c r="I279" s="36" t="s">
        <v>684</v>
      </c>
      <c r="J279" s="36" t="s">
        <v>37</v>
      </c>
      <c r="K279" s="36" t="s">
        <v>778</v>
      </c>
      <c r="L279" s="36" t="s">
        <v>875</v>
      </c>
    </row>
    <row r="280" spans="1:12" ht="85.5" x14ac:dyDescent="0.2">
      <c r="A280" s="36">
        <v>275</v>
      </c>
      <c r="B280" s="1">
        <v>275</v>
      </c>
      <c r="C280" s="36" t="s">
        <v>965</v>
      </c>
      <c r="D280" s="1" t="s">
        <v>163</v>
      </c>
      <c r="E280" s="13" t="s">
        <v>1108</v>
      </c>
      <c r="F280" s="36" t="s">
        <v>1461</v>
      </c>
      <c r="G280" s="36" t="s">
        <v>36</v>
      </c>
      <c r="H280" s="2" t="s">
        <v>35</v>
      </c>
      <c r="I280" s="36" t="s">
        <v>705</v>
      </c>
      <c r="J280" s="36" t="s">
        <v>37</v>
      </c>
      <c r="K280" s="36" t="s">
        <v>778</v>
      </c>
      <c r="L280" s="36" t="s">
        <v>875</v>
      </c>
    </row>
    <row r="281" spans="1:12" ht="57" x14ac:dyDescent="0.2">
      <c r="A281" s="36">
        <v>276</v>
      </c>
      <c r="B281" s="1">
        <v>276</v>
      </c>
      <c r="C281" s="36" t="s">
        <v>965</v>
      </c>
      <c r="D281" s="1" t="s">
        <v>975</v>
      </c>
      <c r="E281" s="13" t="s">
        <v>724</v>
      </c>
      <c r="F281" s="36" t="s">
        <v>1461</v>
      </c>
      <c r="G281" s="36" t="s">
        <v>36</v>
      </c>
      <c r="H281" s="2" t="s">
        <v>35</v>
      </c>
      <c r="I281" s="36" t="s">
        <v>704</v>
      </c>
      <c r="J281" s="36" t="s">
        <v>37</v>
      </c>
      <c r="K281" s="36" t="s">
        <v>778</v>
      </c>
      <c r="L281" s="36" t="s">
        <v>875</v>
      </c>
    </row>
    <row r="282" spans="1:12" ht="28.5" x14ac:dyDescent="0.2">
      <c r="A282" s="36">
        <v>277</v>
      </c>
      <c r="B282" s="1">
        <v>277</v>
      </c>
      <c r="C282" s="36" t="s">
        <v>698</v>
      </c>
      <c r="D282" s="1" t="s">
        <v>1028</v>
      </c>
      <c r="E282" s="13" t="s">
        <v>697</v>
      </c>
      <c r="F282" s="36" t="s">
        <v>1461</v>
      </c>
      <c r="G282" s="36" t="s">
        <v>562</v>
      </c>
      <c r="H282" s="2" t="s">
        <v>278</v>
      </c>
      <c r="I282" s="36" t="s">
        <v>703</v>
      </c>
      <c r="J282" s="36" t="s">
        <v>37</v>
      </c>
      <c r="K282" s="36" t="s">
        <v>778</v>
      </c>
      <c r="L282" s="36" t="s">
        <v>875</v>
      </c>
    </row>
    <row r="283" spans="1:12" ht="28.5" x14ac:dyDescent="0.2">
      <c r="A283" s="36">
        <v>278</v>
      </c>
      <c r="B283" s="1">
        <v>278</v>
      </c>
      <c r="C283" s="36" t="s">
        <v>965</v>
      </c>
      <c r="D283" s="1" t="s">
        <v>1028</v>
      </c>
      <c r="E283" s="13" t="s">
        <v>699</v>
      </c>
      <c r="F283" s="36" t="s">
        <v>1461</v>
      </c>
      <c r="G283" s="36" t="s">
        <v>562</v>
      </c>
      <c r="H283" s="2" t="s">
        <v>278</v>
      </c>
      <c r="I283" s="36" t="s">
        <v>702</v>
      </c>
      <c r="J283" s="36" t="s">
        <v>37</v>
      </c>
      <c r="K283" s="36" t="s">
        <v>778</v>
      </c>
      <c r="L283" s="36" t="s">
        <v>875</v>
      </c>
    </row>
    <row r="284" spans="1:12" ht="85.5" x14ac:dyDescent="0.2">
      <c r="A284" s="36">
        <v>279</v>
      </c>
      <c r="B284" s="1">
        <v>279</v>
      </c>
      <c r="C284" s="1">
        <v>2013</v>
      </c>
      <c r="D284" s="1" t="s">
        <v>594</v>
      </c>
      <c r="E284" s="13" t="s">
        <v>804</v>
      </c>
      <c r="F284" s="36" t="s">
        <v>1461</v>
      </c>
      <c r="G284" s="1" t="s">
        <v>277</v>
      </c>
      <c r="H284" s="36" t="s">
        <v>278</v>
      </c>
      <c r="I284" s="36" t="s">
        <v>701</v>
      </c>
      <c r="J284" s="1" t="s">
        <v>37</v>
      </c>
      <c r="K284" s="36" t="s">
        <v>778</v>
      </c>
      <c r="L284" s="1"/>
    </row>
    <row r="285" spans="1:12" ht="87" x14ac:dyDescent="0.2">
      <c r="A285" s="36">
        <v>280</v>
      </c>
      <c r="B285" s="1">
        <v>280</v>
      </c>
      <c r="C285" s="1">
        <v>2013</v>
      </c>
      <c r="D285" s="1" t="s">
        <v>1166</v>
      </c>
      <c r="E285" s="24" t="s">
        <v>723</v>
      </c>
      <c r="F285" s="36" t="s">
        <v>1461</v>
      </c>
      <c r="G285" s="1" t="s">
        <v>1167</v>
      </c>
      <c r="H285" s="36" t="s">
        <v>1168</v>
      </c>
      <c r="I285" s="36" t="s">
        <v>182</v>
      </c>
      <c r="J285" s="1" t="s">
        <v>37</v>
      </c>
      <c r="K285" s="36" t="s">
        <v>778</v>
      </c>
      <c r="L285" s="1"/>
    </row>
    <row r="286" spans="1:12" ht="57" x14ac:dyDescent="0.2">
      <c r="A286" s="36">
        <v>281</v>
      </c>
      <c r="B286" s="1">
        <v>281</v>
      </c>
      <c r="C286" s="1">
        <v>2012</v>
      </c>
      <c r="D286" s="1" t="s">
        <v>125</v>
      </c>
      <c r="E286" s="13" t="s">
        <v>538</v>
      </c>
      <c r="F286" s="36" t="s">
        <v>1461</v>
      </c>
      <c r="G286" s="1" t="s">
        <v>277</v>
      </c>
      <c r="H286" s="36" t="s">
        <v>1168</v>
      </c>
      <c r="I286" s="36" t="s">
        <v>700</v>
      </c>
      <c r="J286" s="1" t="s">
        <v>37</v>
      </c>
      <c r="K286" s="36" t="s">
        <v>778</v>
      </c>
      <c r="L286" s="36" t="s">
        <v>451</v>
      </c>
    </row>
    <row r="287" spans="1:12" ht="43.5" x14ac:dyDescent="0.2">
      <c r="A287" s="36">
        <v>282</v>
      </c>
      <c r="B287" s="1">
        <v>282</v>
      </c>
      <c r="C287" s="1">
        <v>2014</v>
      </c>
      <c r="D287" s="1"/>
      <c r="E287" s="24" t="s">
        <v>540</v>
      </c>
      <c r="F287" s="36" t="s">
        <v>1461</v>
      </c>
      <c r="G287" s="36" t="s">
        <v>562</v>
      </c>
      <c r="H287" s="36" t="s">
        <v>35</v>
      </c>
      <c r="I287" s="36" t="s">
        <v>367</v>
      </c>
      <c r="J287" s="1" t="s">
        <v>37</v>
      </c>
      <c r="K287" s="36" t="s">
        <v>1015</v>
      </c>
      <c r="L287" s="36"/>
    </row>
    <row r="288" spans="1:12" ht="43.5" x14ac:dyDescent="0.2">
      <c r="A288" s="36">
        <v>283</v>
      </c>
      <c r="B288" s="1">
        <v>283</v>
      </c>
      <c r="C288" s="1">
        <v>2014</v>
      </c>
      <c r="D288" s="1"/>
      <c r="E288" s="24" t="s">
        <v>539</v>
      </c>
      <c r="F288" s="36" t="s">
        <v>1461</v>
      </c>
      <c r="G288" s="36" t="s">
        <v>562</v>
      </c>
      <c r="H288" s="36" t="s">
        <v>35</v>
      </c>
      <c r="I288" s="36" t="s">
        <v>366</v>
      </c>
      <c r="J288" s="1" t="s">
        <v>37</v>
      </c>
      <c r="K288" s="36" t="s">
        <v>1015</v>
      </c>
      <c r="L288" s="1"/>
    </row>
    <row r="289" spans="1:12" ht="72.75" x14ac:dyDescent="0.2">
      <c r="A289" s="36">
        <v>284</v>
      </c>
      <c r="B289" s="1">
        <v>284</v>
      </c>
      <c r="C289" s="1">
        <v>2010</v>
      </c>
      <c r="D289" s="1" t="s">
        <v>125</v>
      </c>
      <c r="E289" s="24" t="s">
        <v>871</v>
      </c>
      <c r="F289" s="36" t="s">
        <v>1461</v>
      </c>
      <c r="G289" s="36" t="s">
        <v>277</v>
      </c>
      <c r="H289" s="36" t="s">
        <v>278</v>
      </c>
      <c r="I289" s="36" t="s">
        <v>369</v>
      </c>
      <c r="J289" s="1" t="s">
        <v>37</v>
      </c>
      <c r="K289" s="36" t="s">
        <v>778</v>
      </c>
      <c r="L289" s="1"/>
    </row>
    <row r="290" spans="1:12" ht="101.25" x14ac:dyDescent="0.2">
      <c r="A290" s="36">
        <v>285</v>
      </c>
      <c r="B290" s="1">
        <v>285</v>
      </c>
      <c r="C290" s="1">
        <v>2012</v>
      </c>
      <c r="D290" s="1" t="s">
        <v>371</v>
      </c>
      <c r="E290" s="24" t="s">
        <v>722</v>
      </c>
      <c r="F290" s="36" t="s">
        <v>1461</v>
      </c>
      <c r="G290" s="36" t="s">
        <v>562</v>
      </c>
      <c r="H290" s="36" t="s">
        <v>888</v>
      </c>
      <c r="I290" s="36" t="s">
        <v>889</v>
      </c>
      <c r="J290" s="1" t="s">
        <v>37</v>
      </c>
      <c r="K290" s="36" t="s">
        <v>778</v>
      </c>
      <c r="L290" s="36" t="s">
        <v>450</v>
      </c>
    </row>
    <row r="291" spans="1:12" ht="101.25" x14ac:dyDescent="0.2">
      <c r="A291" s="36">
        <v>286</v>
      </c>
      <c r="B291" s="1">
        <v>286</v>
      </c>
      <c r="C291" s="1">
        <v>2014</v>
      </c>
      <c r="D291" s="1" t="s">
        <v>502</v>
      </c>
      <c r="E291" s="24" t="s">
        <v>780</v>
      </c>
      <c r="F291" s="36" t="s">
        <v>1461</v>
      </c>
      <c r="G291" s="36" t="s">
        <v>277</v>
      </c>
      <c r="H291" s="36" t="s">
        <v>278</v>
      </c>
      <c r="I291" s="36" t="s">
        <v>453</v>
      </c>
      <c r="J291" s="1" t="s">
        <v>37</v>
      </c>
      <c r="K291" s="36" t="s">
        <v>778</v>
      </c>
      <c r="L291" s="36" t="s">
        <v>452</v>
      </c>
    </row>
    <row r="292" spans="1:12" ht="87" x14ac:dyDescent="0.2">
      <c r="A292" s="36">
        <v>287</v>
      </c>
      <c r="B292" s="1">
        <v>287</v>
      </c>
      <c r="C292" s="1">
        <v>2013</v>
      </c>
      <c r="D292" s="1" t="s">
        <v>582</v>
      </c>
      <c r="E292" s="24" t="s">
        <v>996</v>
      </c>
      <c r="F292" s="36" t="s">
        <v>1461</v>
      </c>
      <c r="G292" s="36" t="s">
        <v>277</v>
      </c>
      <c r="H292" s="36" t="s">
        <v>278</v>
      </c>
      <c r="I292" s="36" t="s">
        <v>851</v>
      </c>
      <c r="J292" s="1" t="s">
        <v>37</v>
      </c>
      <c r="K292" s="36" t="s">
        <v>778</v>
      </c>
      <c r="L292" s="36" t="s">
        <v>852</v>
      </c>
    </row>
    <row r="293" spans="1:12" ht="87" x14ac:dyDescent="0.2">
      <c r="A293" s="36">
        <v>288</v>
      </c>
      <c r="B293" s="1">
        <v>288</v>
      </c>
      <c r="C293" s="1">
        <v>2014</v>
      </c>
      <c r="D293" s="1" t="s">
        <v>259</v>
      </c>
      <c r="E293" s="24" t="s">
        <v>414</v>
      </c>
      <c r="F293" s="36" t="s">
        <v>1461</v>
      </c>
      <c r="G293" s="1" t="s">
        <v>197</v>
      </c>
      <c r="H293" s="36" t="s">
        <v>278</v>
      </c>
      <c r="I293" s="36" t="s">
        <v>415</v>
      </c>
      <c r="J293" s="1" t="s">
        <v>37</v>
      </c>
      <c r="K293" s="36" t="s">
        <v>778</v>
      </c>
      <c r="L293" s="1" t="s">
        <v>175</v>
      </c>
    </row>
    <row r="294" spans="1:12" ht="102" x14ac:dyDescent="0.2">
      <c r="A294" s="36">
        <v>289</v>
      </c>
      <c r="B294" s="1">
        <v>289</v>
      </c>
      <c r="C294" s="1">
        <v>2012</v>
      </c>
      <c r="D294" s="1" t="s">
        <v>498</v>
      </c>
      <c r="E294" s="24" t="s">
        <v>893</v>
      </c>
      <c r="F294" s="36" t="s">
        <v>1461</v>
      </c>
      <c r="G294" s="36" t="s">
        <v>562</v>
      </c>
      <c r="H294" s="36" t="s">
        <v>35</v>
      </c>
      <c r="I294" s="36" t="s">
        <v>846</v>
      </c>
      <c r="J294" s="1" t="s">
        <v>37</v>
      </c>
      <c r="K294" s="36" t="s">
        <v>778</v>
      </c>
      <c r="L294" s="36" t="s">
        <v>847</v>
      </c>
    </row>
    <row r="295" spans="1:12" ht="87" x14ac:dyDescent="0.2">
      <c r="A295" s="36">
        <v>290</v>
      </c>
      <c r="B295" s="1">
        <v>290</v>
      </c>
      <c r="C295" s="1">
        <v>2013</v>
      </c>
      <c r="D295" s="1" t="s">
        <v>582</v>
      </c>
      <c r="E295" s="24" t="s">
        <v>1091</v>
      </c>
      <c r="F295" s="36" t="s">
        <v>1461</v>
      </c>
      <c r="G295" s="36" t="s">
        <v>277</v>
      </c>
      <c r="H295" s="36" t="s">
        <v>278</v>
      </c>
      <c r="I295" s="36" t="s">
        <v>294</v>
      </c>
      <c r="J295" s="1" t="s">
        <v>37</v>
      </c>
      <c r="K295" s="36" t="s">
        <v>778</v>
      </c>
      <c r="L295" s="36" t="s">
        <v>1145</v>
      </c>
    </row>
    <row r="296" spans="1:12" ht="87" x14ac:dyDescent="0.2">
      <c r="A296" s="36">
        <v>291</v>
      </c>
      <c r="B296" s="1">
        <v>291</v>
      </c>
      <c r="C296" s="1">
        <v>2014</v>
      </c>
      <c r="D296" s="1" t="s">
        <v>582</v>
      </c>
      <c r="E296" s="24" t="s">
        <v>127</v>
      </c>
      <c r="F296" s="36" t="s">
        <v>1461</v>
      </c>
      <c r="G296" s="36" t="s">
        <v>277</v>
      </c>
      <c r="H296" s="36" t="s">
        <v>278</v>
      </c>
      <c r="I296" s="36" t="s">
        <v>1143</v>
      </c>
      <c r="J296" s="1" t="s">
        <v>37</v>
      </c>
      <c r="K296" s="36" t="s">
        <v>778</v>
      </c>
      <c r="L296" s="36" t="s">
        <v>1144</v>
      </c>
    </row>
    <row r="297" spans="1:12" ht="101.25" x14ac:dyDescent="0.2">
      <c r="A297" s="36">
        <v>292</v>
      </c>
      <c r="B297" s="1">
        <v>292</v>
      </c>
      <c r="C297" s="1">
        <v>2014</v>
      </c>
      <c r="D297" s="1" t="s">
        <v>582</v>
      </c>
      <c r="E297" s="24" t="s">
        <v>882</v>
      </c>
      <c r="F297" s="36" t="s">
        <v>1461</v>
      </c>
      <c r="G297" s="36" t="s">
        <v>277</v>
      </c>
      <c r="H297" s="36" t="s">
        <v>278</v>
      </c>
      <c r="I297" s="36" t="s">
        <v>883</v>
      </c>
      <c r="J297" s="1" t="s">
        <v>37</v>
      </c>
      <c r="K297" s="36" t="s">
        <v>778</v>
      </c>
      <c r="L297" s="36" t="s">
        <v>884</v>
      </c>
    </row>
    <row r="298" spans="1:12" ht="102" x14ac:dyDescent="0.2">
      <c r="A298" s="36">
        <v>293</v>
      </c>
      <c r="B298" s="1">
        <v>293</v>
      </c>
      <c r="C298" s="1">
        <v>2014</v>
      </c>
      <c r="D298" s="1" t="s">
        <v>383</v>
      </c>
      <c r="E298" s="24" t="s">
        <v>695</v>
      </c>
      <c r="F298" s="36" t="s">
        <v>1461</v>
      </c>
      <c r="G298" s="36" t="s">
        <v>277</v>
      </c>
      <c r="H298" s="36" t="s">
        <v>278</v>
      </c>
      <c r="I298" s="36" t="s">
        <v>696</v>
      </c>
      <c r="J298" s="1" t="s">
        <v>37</v>
      </c>
      <c r="K298" s="36" t="s">
        <v>778</v>
      </c>
      <c r="L298" s="1" t="s">
        <v>175</v>
      </c>
    </row>
    <row r="299" spans="1:12" ht="101.25" x14ac:dyDescent="0.2">
      <c r="A299" s="36">
        <v>294</v>
      </c>
      <c r="B299" s="1">
        <v>294</v>
      </c>
      <c r="C299" s="1">
        <v>2014</v>
      </c>
      <c r="D299" s="1" t="s">
        <v>383</v>
      </c>
      <c r="E299" s="24" t="s">
        <v>382</v>
      </c>
      <c r="F299" s="36" t="s">
        <v>1461</v>
      </c>
      <c r="G299" s="36" t="s">
        <v>277</v>
      </c>
      <c r="H299" s="36" t="s">
        <v>278</v>
      </c>
      <c r="I299" s="36" t="s">
        <v>384</v>
      </c>
      <c r="J299" s="1" t="s">
        <v>37</v>
      </c>
      <c r="K299" s="36" t="s">
        <v>778</v>
      </c>
      <c r="L299" s="1" t="s">
        <v>175</v>
      </c>
    </row>
    <row r="300" spans="1:12" ht="102" x14ac:dyDescent="0.2">
      <c r="A300" s="36">
        <v>295</v>
      </c>
      <c r="B300" s="1">
        <v>295</v>
      </c>
      <c r="C300" s="1">
        <v>2014</v>
      </c>
      <c r="D300" s="1" t="s">
        <v>1149</v>
      </c>
      <c r="E300" s="24" t="s">
        <v>455</v>
      </c>
      <c r="F300" s="36" t="s">
        <v>1461</v>
      </c>
      <c r="G300" s="36" t="s">
        <v>277</v>
      </c>
      <c r="H300" s="36" t="s">
        <v>278</v>
      </c>
      <c r="I300" s="36" t="s">
        <v>1150</v>
      </c>
      <c r="J300" s="1" t="s">
        <v>37</v>
      </c>
      <c r="K300" s="36" t="s">
        <v>778</v>
      </c>
      <c r="L300" s="36" t="s">
        <v>1151</v>
      </c>
    </row>
    <row r="301" spans="1:12" ht="101.25" x14ac:dyDescent="0.2">
      <c r="A301" s="36">
        <v>296</v>
      </c>
      <c r="B301" s="1">
        <v>296</v>
      </c>
      <c r="C301" s="1">
        <v>2014</v>
      </c>
      <c r="D301" s="1" t="s">
        <v>582</v>
      </c>
      <c r="E301" s="24" t="s">
        <v>165</v>
      </c>
      <c r="F301" s="36" t="s">
        <v>1461</v>
      </c>
      <c r="G301" s="36" t="s">
        <v>277</v>
      </c>
      <c r="H301" s="36" t="s">
        <v>278</v>
      </c>
      <c r="I301" s="36" t="s">
        <v>166</v>
      </c>
      <c r="J301" s="1" t="s">
        <v>37</v>
      </c>
      <c r="K301" s="36" t="s">
        <v>778</v>
      </c>
      <c r="L301" s="36" t="s">
        <v>167</v>
      </c>
    </row>
    <row r="302" spans="1:12" ht="101.25" x14ac:dyDescent="0.2">
      <c r="A302" s="36">
        <v>297</v>
      </c>
      <c r="B302" s="1">
        <v>297</v>
      </c>
      <c r="C302" s="1">
        <v>2014</v>
      </c>
      <c r="D302" s="1" t="s">
        <v>359</v>
      </c>
      <c r="E302" s="24" t="s">
        <v>326</v>
      </c>
      <c r="F302" s="36" t="s">
        <v>1461</v>
      </c>
      <c r="G302" s="36" t="s">
        <v>277</v>
      </c>
      <c r="H302" s="36" t="s">
        <v>278</v>
      </c>
      <c r="I302" s="36" t="s">
        <v>327</v>
      </c>
      <c r="J302" s="1" t="s">
        <v>37</v>
      </c>
      <c r="K302" s="36" t="s">
        <v>778</v>
      </c>
      <c r="L302" s="1" t="s">
        <v>198</v>
      </c>
    </row>
    <row r="303" spans="1:12" ht="101.25" x14ac:dyDescent="0.2">
      <c r="A303" s="36">
        <v>298</v>
      </c>
      <c r="B303" s="1">
        <v>298</v>
      </c>
      <c r="C303" s="1">
        <v>2014</v>
      </c>
      <c r="D303" s="1" t="s">
        <v>359</v>
      </c>
      <c r="E303" s="24" t="s">
        <v>30</v>
      </c>
      <c r="F303" s="36" t="s">
        <v>1461</v>
      </c>
      <c r="G303" s="36" t="s">
        <v>277</v>
      </c>
      <c r="H303" s="36" t="s">
        <v>278</v>
      </c>
      <c r="I303" s="36" t="s">
        <v>31</v>
      </c>
      <c r="J303" s="1" t="s">
        <v>37</v>
      </c>
      <c r="K303" s="36" t="s">
        <v>778</v>
      </c>
      <c r="L303" s="1" t="s">
        <v>198</v>
      </c>
    </row>
    <row r="304" spans="1:12" ht="116.25" x14ac:dyDescent="0.2">
      <c r="A304" s="36">
        <v>299</v>
      </c>
      <c r="B304" s="1">
        <v>299</v>
      </c>
      <c r="C304" s="1">
        <v>2014</v>
      </c>
      <c r="D304" s="1" t="s">
        <v>359</v>
      </c>
      <c r="E304" s="24" t="s">
        <v>378</v>
      </c>
      <c r="F304" s="36" t="s">
        <v>1461</v>
      </c>
      <c r="G304" s="36" t="s">
        <v>277</v>
      </c>
      <c r="H304" s="36" t="s">
        <v>278</v>
      </c>
      <c r="I304" s="36" t="s">
        <v>379</v>
      </c>
      <c r="J304" s="1" t="s">
        <v>37</v>
      </c>
      <c r="K304" s="36" t="s">
        <v>778</v>
      </c>
      <c r="L304" s="1" t="s">
        <v>198</v>
      </c>
    </row>
    <row r="305" spans="1:12" ht="116.25" x14ac:dyDescent="0.2">
      <c r="A305" s="36">
        <v>300</v>
      </c>
      <c r="B305" s="1">
        <v>300</v>
      </c>
      <c r="C305" s="1">
        <v>2014</v>
      </c>
      <c r="D305" s="1" t="s">
        <v>359</v>
      </c>
      <c r="E305" s="24" t="s">
        <v>245</v>
      </c>
      <c r="F305" s="36" t="s">
        <v>1461</v>
      </c>
      <c r="G305" s="36" t="s">
        <v>277</v>
      </c>
      <c r="H305" s="36" t="s">
        <v>278</v>
      </c>
      <c r="I305" s="36" t="s">
        <v>466</v>
      </c>
      <c r="J305" s="1" t="s">
        <v>37</v>
      </c>
      <c r="K305" s="36" t="s">
        <v>778</v>
      </c>
      <c r="L305" s="1" t="s">
        <v>198</v>
      </c>
    </row>
    <row r="306" spans="1:12" ht="87" x14ac:dyDescent="0.2">
      <c r="A306" s="36">
        <v>301</v>
      </c>
      <c r="B306" s="1">
        <v>301</v>
      </c>
      <c r="C306" s="1">
        <v>2014</v>
      </c>
      <c r="D306" s="1" t="s">
        <v>582</v>
      </c>
      <c r="E306" s="24" t="s">
        <v>340</v>
      </c>
      <c r="F306" s="36" t="s">
        <v>1461</v>
      </c>
      <c r="G306" s="36" t="s">
        <v>277</v>
      </c>
      <c r="H306" s="36" t="s">
        <v>278</v>
      </c>
      <c r="I306" s="36" t="s">
        <v>341</v>
      </c>
      <c r="J306" s="1" t="s">
        <v>37</v>
      </c>
      <c r="K306" s="36" t="s">
        <v>778</v>
      </c>
      <c r="L306" s="1" t="s">
        <v>198</v>
      </c>
    </row>
    <row r="307" spans="1:12" ht="101.25" x14ac:dyDescent="0.2">
      <c r="A307" s="36">
        <v>302</v>
      </c>
      <c r="B307" s="1">
        <v>302</v>
      </c>
      <c r="C307" s="1">
        <v>2014</v>
      </c>
      <c r="D307" s="1" t="s">
        <v>383</v>
      </c>
      <c r="E307" s="24" t="s">
        <v>164</v>
      </c>
      <c r="F307" s="36" t="s">
        <v>1461</v>
      </c>
      <c r="G307" s="36" t="s">
        <v>277</v>
      </c>
      <c r="H307" s="36" t="s">
        <v>278</v>
      </c>
      <c r="I307" s="36" t="s">
        <v>764</v>
      </c>
      <c r="J307" s="1" t="s">
        <v>37</v>
      </c>
      <c r="K307" s="36" t="s">
        <v>778</v>
      </c>
      <c r="L307" s="1" t="s">
        <v>198</v>
      </c>
    </row>
    <row r="308" spans="1:12" ht="100.5" x14ac:dyDescent="0.2">
      <c r="A308" s="36">
        <v>303</v>
      </c>
      <c r="B308" s="1">
        <v>303</v>
      </c>
      <c r="C308" s="1">
        <v>2012</v>
      </c>
      <c r="D308" s="1" t="s">
        <v>582</v>
      </c>
      <c r="E308" s="24" t="s">
        <v>693</v>
      </c>
      <c r="F308" s="36" t="s">
        <v>1461</v>
      </c>
      <c r="G308" s="36" t="s">
        <v>277</v>
      </c>
      <c r="H308" s="36" t="s">
        <v>278</v>
      </c>
      <c r="I308" s="36" t="s">
        <v>21</v>
      </c>
      <c r="J308" s="1" t="s">
        <v>37</v>
      </c>
      <c r="K308" s="36" t="s">
        <v>778</v>
      </c>
      <c r="L308" s="36" t="s">
        <v>22</v>
      </c>
    </row>
    <row r="309" spans="1:12" ht="101.25" x14ac:dyDescent="0.2">
      <c r="A309" s="36">
        <v>304</v>
      </c>
      <c r="B309" s="1">
        <v>304</v>
      </c>
      <c r="C309" s="1">
        <v>2015</v>
      </c>
      <c r="D309" s="1" t="s">
        <v>383</v>
      </c>
      <c r="E309" s="24" t="s">
        <v>75</v>
      </c>
      <c r="F309" s="36" t="s">
        <v>1461</v>
      </c>
      <c r="G309" s="36" t="s">
        <v>277</v>
      </c>
      <c r="H309" s="36" t="s">
        <v>278</v>
      </c>
      <c r="I309" s="36" t="s">
        <v>76</v>
      </c>
      <c r="J309" s="1" t="s">
        <v>37</v>
      </c>
      <c r="K309" s="36" t="s">
        <v>778</v>
      </c>
      <c r="L309" s="1" t="s">
        <v>198</v>
      </c>
    </row>
    <row r="310" spans="1:12" ht="87" x14ac:dyDescent="0.2">
      <c r="A310" s="36">
        <v>305</v>
      </c>
      <c r="B310" s="1">
        <v>305</v>
      </c>
      <c r="C310" s="1">
        <v>2013</v>
      </c>
      <c r="D310" s="1" t="s">
        <v>495</v>
      </c>
      <c r="E310" s="24" t="s">
        <v>959</v>
      </c>
      <c r="F310" s="36" t="s">
        <v>1461</v>
      </c>
      <c r="G310" s="36" t="s">
        <v>277</v>
      </c>
      <c r="H310" s="36" t="s">
        <v>278</v>
      </c>
      <c r="I310" s="36" t="s">
        <v>960</v>
      </c>
      <c r="J310" s="1" t="s">
        <v>37</v>
      </c>
      <c r="K310" s="36" t="s">
        <v>778</v>
      </c>
      <c r="L310" s="36" t="s">
        <v>961</v>
      </c>
    </row>
    <row r="311" spans="1:12" ht="73.5" x14ac:dyDescent="0.2">
      <c r="A311" s="36">
        <v>306</v>
      </c>
      <c r="B311" s="1">
        <v>306</v>
      </c>
      <c r="C311" s="1">
        <v>2015</v>
      </c>
      <c r="D311" s="1" t="s">
        <v>357</v>
      </c>
      <c r="E311" s="24" t="s">
        <v>17</v>
      </c>
      <c r="F311" s="36" t="s">
        <v>1461</v>
      </c>
      <c r="G311" s="36" t="s">
        <v>34</v>
      </c>
      <c r="H311" s="36" t="s">
        <v>1168</v>
      </c>
      <c r="I311" s="36" t="s">
        <v>18</v>
      </c>
      <c r="J311" s="1" t="s">
        <v>37</v>
      </c>
      <c r="K311" s="36" t="s">
        <v>778</v>
      </c>
      <c r="L311" s="36" t="s">
        <v>198</v>
      </c>
    </row>
    <row r="312" spans="1:12" ht="87" x14ac:dyDescent="0.2">
      <c r="A312" s="36">
        <v>307</v>
      </c>
      <c r="B312" s="1">
        <v>307</v>
      </c>
      <c r="C312" s="1">
        <v>2014</v>
      </c>
      <c r="D312" s="1" t="s">
        <v>963</v>
      </c>
      <c r="E312" s="24" t="s">
        <v>1204</v>
      </c>
      <c r="F312" s="36" t="s">
        <v>1461</v>
      </c>
      <c r="G312" s="36" t="s">
        <v>277</v>
      </c>
      <c r="H312" s="36" t="s">
        <v>278</v>
      </c>
      <c r="I312" s="36" t="s">
        <v>741</v>
      </c>
      <c r="J312" s="1" t="s">
        <v>37</v>
      </c>
      <c r="K312" s="36" t="s">
        <v>778</v>
      </c>
      <c r="L312" s="36" t="s">
        <v>742</v>
      </c>
    </row>
    <row r="313" spans="1:12" ht="219.75" x14ac:dyDescent="0.2">
      <c r="A313" s="36">
        <v>308</v>
      </c>
      <c r="B313" s="1">
        <v>308</v>
      </c>
      <c r="C313" s="1">
        <v>2013</v>
      </c>
      <c r="D313" s="36" t="s">
        <v>264</v>
      </c>
      <c r="E313" s="24" t="s">
        <v>1136</v>
      </c>
      <c r="F313" s="36" t="s">
        <v>1461</v>
      </c>
      <c r="G313" s="36" t="s">
        <v>15</v>
      </c>
      <c r="H313" s="36" t="s">
        <v>888</v>
      </c>
      <c r="I313" s="36" t="s">
        <v>288</v>
      </c>
      <c r="J313" s="1" t="s">
        <v>37</v>
      </c>
      <c r="K313" s="36" t="s">
        <v>778</v>
      </c>
      <c r="L313" s="36" t="s">
        <v>289</v>
      </c>
    </row>
    <row r="314" spans="1:12" ht="204" x14ac:dyDescent="0.2">
      <c r="A314" s="36">
        <v>309</v>
      </c>
      <c r="B314" s="1">
        <v>309</v>
      </c>
      <c r="C314" s="1">
        <v>2013</v>
      </c>
      <c r="D314" s="36" t="s">
        <v>264</v>
      </c>
      <c r="E314" s="24" t="s">
        <v>789</v>
      </c>
      <c r="F314" s="36" t="s">
        <v>1461</v>
      </c>
      <c r="G314" s="36" t="s">
        <v>15</v>
      </c>
      <c r="H314" s="36" t="s">
        <v>888</v>
      </c>
      <c r="I314" s="36" t="s">
        <v>51</v>
      </c>
      <c r="J314" s="1" t="s">
        <v>37</v>
      </c>
      <c r="K314" s="36" t="s">
        <v>778</v>
      </c>
      <c r="L314" s="36" t="s">
        <v>289</v>
      </c>
    </row>
    <row r="315" spans="1:12" ht="231" x14ac:dyDescent="0.2">
      <c r="A315" s="36">
        <v>310</v>
      </c>
      <c r="B315" s="1">
        <v>310</v>
      </c>
      <c r="C315" s="1">
        <v>2014</v>
      </c>
      <c r="D315" s="36" t="s">
        <v>264</v>
      </c>
      <c r="E315" s="24" t="s">
        <v>950</v>
      </c>
      <c r="F315" s="36" t="s">
        <v>1461</v>
      </c>
      <c r="G315" s="36" t="s">
        <v>15</v>
      </c>
      <c r="H315" s="36" t="s">
        <v>888</v>
      </c>
      <c r="I315" s="36" t="s">
        <v>800</v>
      </c>
      <c r="J315" s="1" t="s">
        <v>37</v>
      </c>
      <c r="K315" s="36" t="s">
        <v>778</v>
      </c>
      <c r="L315" s="36" t="s">
        <v>289</v>
      </c>
    </row>
    <row r="316" spans="1:12" ht="234" x14ac:dyDescent="0.2">
      <c r="A316" s="36">
        <v>311</v>
      </c>
      <c r="B316" s="1">
        <v>311</v>
      </c>
      <c r="C316" s="1">
        <v>2015</v>
      </c>
      <c r="D316" s="36" t="s">
        <v>264</v>
      </c>
      <c r="E316" s="24" t="s">
        <v>489</v>
      </c>
      <c r="F316" s="36" t="s">
        <v>1461</v>
      </c>
      <c r="G316" s="36" t="s">
        <v>15</v>
      </c>
      <c r="H316" s="36" t="s">
        <v>888</v>
      </c>
      <c r="I316" s="36" t="s">
        <v>61</v>
      </c>
      <c r="J316" s="1" t="s">
        <v>37</v>
      </c>
      <c r="K316" s="36" t="s">
        <v>778</v>
      </c>
      <c r="L316" s="36" t="s">
        <v>289</v>
      </c>
    </row>
    <row r="317" spans="1:12" ht="86.25" x14ac:dyDescent="0.2">
      <c r="A317" s="36">
        <v>312</v>
      </c>
      <c r="B317" s="1">
        <v>312</v>
      </c>
      <c r="C317" s="1">
        <v>2015</v>
      </c>
      <c r="D317" s="36" t="s">
        <v>383</v>
      </c>
      <c r="E317" s="24" t="s">
        <v>694</v>
      </c>
      <c r="F317" s="36" t="s">
        <v>1461</v>
      </c>
      <c r="G317" s="36" t="s">
        <v>277</v>
      </c>
      <c r="H317" s="36" t="s">
        <v>278</v>
      </c>
      <c r="I317" s="36" t="s">
        <v>209</v>
      </c>
      <c r="J317" s="1" t="s">
        <v>37</v>
      </c>
      <c r="K317" s="36" t="s">
        <v>778</v>
      </c>
      <c r="L317" s="36" t="s">
        <v>198</v>
      </c>
    </row>
    <row r="318" spans="1:12" ht="86.25" x14ac:dyDescent="0.2">
      <c r="A318" s="36">
        <v>313</v>
      </c>
      <c r="B318" s="1">
        <v>313</v>
      </c>
      <c r="C318" s="1">
        <v>2014</v>
      </c>
      <c r="D318" s="36" t="s">
        <v>498</v>
      </c>
      <c r="E318" s="24" t="s">
        <v>477</v>
      </c>
      <c r="F318" s="36" t="s">
        <v>1461</v>
      </c>
      <c r="G318" s="36" t="s">
        <v>562</v>
      </c>
      <c r="H318" s="36" t="s">
        <v>35</v>
      </c>
      <c r="I318" s="36" t="s">
        <v>1139</v>
      </c>
      <c r="J318" s="1" t="s">
        <v>37</v>
      </c>
      <c r="K318" s="36" t="s">
        <v>778</v>
      </c>
      <c r="L318" s="36" t="s">
        <v>1113</v>
      </c>
    </row>
    <row r="319" spans="1:12" ht="72" x14ac:dyDescent="0.2">
      <c r="A319" s="36">
        <v>314</v>
      </c>
      <c r="B319" s="1">
        <v>314</v>
      </c>
      <c r="C319" s="1">
        <v>2015</v>
      </c>
      <c r="D319" s="36" t="s">
        <v>1088</v>
      </c>
      <c r="E319" s="24" t="s">
        <v>1087</v>
      </c>
      <c r="F319" s="36" t="s">
        <v>1461</v>
      </c>
      <c r="G319" s="1" t="s">
        <v>34</v>
      </c>
      <c r="H319" s="2" t="s">
        <v>250</v>
      </c>
      <c r="I319" s="36" t="s">
        <v>1089</v>
      </c>
      <c r="J319" s="1" t="s">
        <v>37</v>
      </c>
      <c r="K319" s="36" t="s">
        <v>778</v>
      </c>
      <c r="L319" s="36" t="s">
        <v>1090</v>
      </c>
    </row>
    <row r="320" spans="1:12" ht="86.25" x14ac:dyDescent="0.2">
      <c r="A320" s="36">
        <v>315</v>
      </c>
      <c r="B320" s="1">
        <v>315</v>
      </c>
      <c r="C320" s="1">
        <v>2015</v>
      </c>
      <c r="D320" s="1" t="s">
        <v>72</v>
      </c>
      <c r="E320" s="24" t="s">
        <v>71</v>
      </c>
      <c r="F320" s="36" t="s">
        <v>1461</v>
      </c>
      <c r="G320" s="36" t="s">
        <v>277</v>
      </c>
      <c r="H320" s="36" t="s">
        <v>278</v>
      </c>
      <c r="I320" s="36" t="s">
        <v>73</v>
      </c>
      <c r="J320" s="1" t="s">
        <v>37</v>
      </c>
      <c r="K320" s="36" t="s">
        <v>778</v>
      </c>
      <c r="L320" s="36" t="s">
        <v>198</v>
      </c>
    </row>
    <row r="321" spans="1:12" ht="86.25" x14ac:dyDescent="0.2">
      <c r="A321" s="36">
        <v>316</v>
      </c>
      <c r="B321" s="1">
        <v>316</v>
      </c>
      <c r="C321" s="1">
        <v>2014</v>
      </c>
      <c r="D321" s="36" t="s">
        <v>498</v>
      </c>
      <c r="E321" s="24" t="s">
        <v>1003</v>
      </c>
      <c r="F321" s="36" t="s">
        <v>1461</v>
      </c>
      <c r="G321" s="36" t="s">
        <v>562</v>
      </c>
      <c r="H321" s="36" t="s">
        <v>35</v>
      </c>
      <c r="I321" s="36" t="s">
        <v>74</v>
      </c>
      <c r="J321" s="1" t="s">
        <v>37</v>
      </c>
      <c r="K321" s="36" t="s">
        <v>778</v>
      </c>
      <c r="L321" s="36" t="s">
        <v>530</v>
      </c>
    </row>
    <row r="322" spans="1:12" ht="90.75" x14ac:dyDescent="0.2">
      <c r="A322" s="36">
        <v>317</v>
      </c>
      <c r="B322" s="1">
        <v>317</v>
      </c>
      <c r="C322" s="1">
        <v>2014</v>
      </c>
      <c r="D322" s="36" t="s">
        <v>805</v>
      </c>
      <c r="E322" s="24" t="s">
        <v>478</v>
      </c>
      <c r="F322" s="36" t="s">
        <v>1461</v>
      </c>
      <c r="G322" s="36" t="s">
        <v>562</v>
      </c>
      <c r="H322" s="36" t="s">
        <v>35</v>
      </c>
      <c r="I322" s="36" t="s">
        <v>806</v>
      </c>
      <c r="J322" s="1" t="s">
        <v>37</v>
      </c>
      <c r="K322" s="36" t="s">
        <v>778</v>
      </c>
      <c r="L322" s="36" t="s">
        <v>198</v>
      </c>
    </row>
    <row r="323" spans="1:12" ht="87" x14ac:dyDescent="0.2">
      <c r="A323" s="36">
        <v>318</v>
      </c>
      <c r="B323" s="1">
        <v>318</v>
      </c>
      <c r="C323" s="1">
        <v>2015</v>
      </c>
      <c r="D323" s="36" t="s">
        <v>1184</v>
      </c>
      <c r="E323" s="24" t="s">
        <v>1117</v>
      </c>
      <c r="F323" s="36" t="s">
        <v>1461</v>
      </c>
      <c r="G323" s="36" t="s">
        <v>277</v>
      </c>
      <c r="H323" s="36" t="s">
        <v>278</v>
      </c>
      <c r="I323" s="36" t="s">
        <v>1185</v>
      </c>
      <c r="J323" s="1" t="s">
        <v>37</v>
      </c>
      <c r="K323" s="36" t="s">
        <v>778</v>
      </c>
      <c r="L323" s="36" t="s">
        <v>198</v>
      </c>
    </row>
    <row r="324" spans="1:12" ht="102" x14ac:dyDescent="0.2">
      <c r="A324" s="36">
        <v>319</v>
      </c>
      <c r="B324" s="1">
        <v>319</v>
      </c>
      <c r="C324" s="1">
        <v>2014</v>
      </c>
      <c r="D324" s="1" t="s">
        <v>383</v>
      </c>
      <c r="E324" s="24" t="s">
        <v>1079</v>
      </c>
      <c r="F324" s="36" t="s">
        <v>1461</v>
      </c>
      <c r="G324" s="36" t="s">
        <v>277</v>
      </c>
      <c r="H324" s="36" t="s">
        <v>278</v>
      </c>
      <c r="I324" s="36" t="s">
        <v>1080</v>
      </c>
      <c r="J324" s="1" t="s">
        <v>37</v>
      </c>
      <c r="K324" s="36" t="s">
        <v>778</v>
      </c>
      <c r="L324" s="36" t="s">
        <v>198</v>
      </c>
    </row>
    <row r="325" spans="1:12" ht="72.75" x14ac:dyDescent="0.2">
      <c r="A325" s="36">
        <v>320</v>
      </c>
      <c r="B325" s="1">
        <v>320</v>
      </c>
      <c r="C325" s="1">
        <v>2012</v>
      </c>
      <c r="D325" s="1" t="s">
        <v>498</v>
      </c>
      <c r="E325" s="24" t="s">
        <v>1026</v>
      </c>
      <c r="F325" s="36" t="s">
        <v>1461</v>
      </c>
      <c r="G325" s="36" t="s">
        <v>562</v>
      </c>
      <c r="H325" s="36" t="s">
        <v>35</v>
      </c>
      <c r="I325" s="36" t="s">
        <v>532</v>
      </c>
      <c r="J325" s="1" t="s">
        <v>37</v>
      </c>
      <c r="K325" s="36" t="s">
        <v>778</v>
      </c>
      <c r="L325" s="36" t="s">
        <v>533</v>
      </c>
    </row>
    <row r="326" spans="1:12" ht="102" x14ac:dyDescent="0.2">
      <c r="A326" s="36">
        <v>321</v>
      </c>
      <c r="B326" s="1">
        <v>321</v>
      </c>
      <c r="C326" s="1">
        <v>2014</v>
      </c>
      <c r="D326" s="1" t="s">
        <v>113</v>
      </c>
      <c r="E326" s="24" t="s">
        <v>112</v>
      </c>
      <c r="F326" s="36" t="s">
        <v>1461</v>
      </c>
      <c r="G326" s="36" t="s">
        <v>562</v>
      </c>
      <c r="H326" s="36" t="s">
        <v>35</v>
      </c>
      <c r="I326" s="36" t="s">
        <v>114</v>
      </c>
      <c r="J326" s="1" t="s">
        <v>37</v>
      </c>
      <c r="K326" s="36" t="s">
        <v>778</v>
      </c>
      <c r="L326" s="36" t="s">
        <v>115</v>
      </c>
    </row>
    <row r="327" spans="1:12" ht="102" x14ac:dyDescent="0.2">
      <c r="A327" s="36">
        <v>322</v>
      </c>
      <c r="B327" s="1">
        <v>322</v>
      </c>
      <c r="C327" s="1">
        <v>2014</v>
      </c>
      <c r="D327" s="1" t="s">
        <v>498</v>
      </c>
      <c r="E327" s="24" t="s">
        <v>229</v>
      </c>
      <c r="F327" s="36" t="s">
        <v>1461</v>
      </c>
      <c r="G327" s="36" t="s">
        <v>562</v>
      </c>
      <c r="H327" s="36" t="s">
        <v>35</v>
      </c>
      <c r="I327" s="36" t="s">
        <v>230</v>
      </c>
      <c r="J327" s="1" t="s">
        <v>37</v>
      </c>
      <c r="K327" s="36" t="s">
        <v>778</v>
      </c>
      <c r="L327" s="36" t="s">
        <v>231</v>
      </c>
    </row>
    <row r="328" spans="1:12" ht="87.75" x14ac:dyDescent="0.2">
      <c r="A328" s="36">
        <v>323</v>
      </c>
      <c r="B328" s="1">
        <v>323</v>
      </c>
      <c r="C328" s="1">
        <v>2014</v>
      </c>
      <c r="D328" s="1" t="s">
        <v>498</v>
      </c>
      <c r="E328" s="24" t="s">
        <v>1236</v>
      </c>
      <c r="F328" s="36" t="s">
        <v>1461</v>
      </c>
      <c r="G328" s="36" t="s">
        <v>562</v>
      </c>
      <c r="H328" s="36" t="s">
        <v>35</v>
      </c>
      <c r="I328" s="36" t="s">
        <v>1235</v>
      </c>
      <c r="J328" s="1" t="s">
        <v>37</v>
      </c>
      <c r="K328" s="36" t="s">
        <v>778</v>
      </c>
      <c r="L328" s="36" t="s">
        <v>50</v>
      </c>
    </row>
    <row r="329" spans="1:12" ht="86.25" x14ac:dyDescent="0.2">
      <c r="A329" s="36">
        <v>324</v>
      </c>
      <c r="B329" s="1">
        <v>324</v>
      </c>
      <c r="C329" s="1">
        <v>2014</v>
      </c>
      <c r="D329" s="1" t="s">
        <v>284</v>
      </c>
      <c r="E329" s="24" t="s">
        <v>1159</v>
      </c>
      <c r="F329" s="36" t="s">
        <v>1461</v>
      </c>
      <c r="G329" s="36" t="s">
        <v>562</v>
      </c>
      <c r="H329" s="36" t="s">
        <v>35</v>
      </c>
      <c r="I329" s="36" t="s">
        <v>285</v>
      </c>
      <c r="J329" s="1" t="s">
        <v>37</v>
      </c>
      <c r="K329" s="36" t="s">
        <v>778</v>
      </c>
      <c r="L329" s="36" t="s">
        <v>286</v>
      </c>
    </row>
    <row r="330" spans="1:12" ht="102" x14ac:dyDescent="0.2">
      <c r="A330" s="36">
        <v>325</v>
      </c>
      <c r="B330" s="1">
        <v>325</v>
      </c>
      <c r="C330" s="1">
        <v>2015</v>
      </c>
      <c r="D330" s="1" t="s">
        <v>284</v>
      </c>
      <c r="E330" s="24" t="s">
        <v>766</v>
      </c>
      <c r="F330" s="36" t="s">
        <v>1461</v>
      </c>
      <c r="G330" s="36" t="s">
        <v>562</v>
      </c>
      <c r="H330" s="36" t="s">
        <v>35</v>
      </c>
      <c r="I330" s="36" t="s">
        <v>767</v>
      </c>
      <c r="J330" s="1" t="s">
        <v>37</v>
      </c>
      <c r="K330" s="36" t="s">
        <v>778</v>
      </c>
      <c r="L330" s="36" t="s">
        <v>768</v>
      </c>
    </row>
    <row r="331" spans="1:12" ht="146.25" x14ac:dyDescent="0.2">
      <c r="A331" s="36">
        <v>326</v>
      </c>
      <c r="B331" s="1">
        <v>326</v>
      </c>
      <c r="C331" s="1">
        <v>2015</v>
      </c>
      <c r="D331" s="1" t="s">
        <v>113</v>
      </c>
      <c r="E331" s="24" t="s">
        <v>1066</v>
      </c>
      <c r="F331" s="36" t="s">
        <v>1461</v>
      </c>
      <c r="G331" s="36" t="s">
        <v>562</v>
      </c>
      <c r="H331" s="36" t="s">
        <v>35</v>
      </c>
      <c r="I331" s="36" t="s">
        <v>1030</v>
      </c>
      <c r="J331" s="1" t="s">
        <v>37</v>
      </c>
      <c r="K331" s="36" t="s">
        <v>778</v>
      </c>
      <c r="L331" s="36" t="s">
        <v>1029</v>
      </c>
    </row>
    <row r="332" spans="1:12" ht="72.75" x14ac:dyDescent="0.2">
      <c r="A332" s="36">
        <v>327</v>
      </c>
      <c r="B332" s="1">
        <v>327</v>
      </c>
      <c r="C332" s="1">
        <v>2014</v>
      </c>
      <c r="D332" s="1" t="s">
        <v>432</v>
      </c>
      <c r="E332" s="24" t="s">
        <v>1068</v>
      </c>
      <c r="F332" s="36" t="s">
        <v>1461</v>
      </c>
      <c r="G332" s="36" t="s">
        <v>277</v>
      </c>
      <c r="H332" s="36" t="s">
        <v>35</v>
      </c>
      <c r="I332" s="36" t="s">
        <v>1069</v>
      </c>
      <c r="J332" s="1" t="s">
        <v>37</v>
      </c>
      <c r="K332" s="36" t="s">
        <v>778</v>
      </c>
      <c r="L332" s="36" t="s">
        <v>1029</v>
      </c>
    </row>
    <row r="333" spans="1:12" ht="116.25" x14ac:dyDescent="0.2">
      <c r="A333" s="36">
        <v>328</v>
      </c>
      <c r="B333" s="1">
        <v>328</v>
      </c>
      <c r="C333" s="1">
        <v>2015</v>
      </c>
      <c r="D333" s="36" t="s">
        <v>122</v>
      </c>
      <c r="E333" s="24" t="s">
        <v>328</v>
      </c>
      <c r="F333" s="36" t="s">
        <v>1461</v>
      </c>
      <c r="G333" s="1" t="s">
        <v>34</v>
      </c>
      <c r="H333" s="36"/>
      <c r="I333" s="36" t="s">
        <v>183</v>
      </c>
      <c r="J333" s="1" t="s">
        <v>37</v>
      </c>
      <c r="K333" s="36" t="s">
        <v>778</v>
      </c>
      <c r="L333" s="36" t="s">
        <v>41</v>
      </c>
    </row>
    <row r="334" spans="1:12" ht="102" x14ac:dyDescent="0.2">
      <c r="A334" s="36">
        <v>329</v>
      </c>
      <c r="B334" s="1">
        <v>329</v>
      </c>
      <c r="C334" s="1">
        <v>2015</v>
      </c>
      <c r="D334" s="36" t="s">
        <v>42</v>
      </c>
      <c r="E334" s="24" t="s">
        <v>24</v>
      </c>
      <c r="F334" s="36" t="s">
        <v>1461</v>
      </c>
      <c r="G334" s="1" t="s">
        <v>34</v>
      </c>
      <c r="H334" s="36"/>
      <c r="I334" s="36" t="s">
        <v>43</v>
      </c>
      <c r="J334" s="1" t="s">
        <v>37</v>
      </c>
      <c r="K334" s="36" t="s">
        <v>778</v>
      </c>
      <c r="L334" s="36" t="s">
        <v>41</v>
      </c>
    </row>
    <row r="335" spans="1:12" ht="72.75" x14ac:dyDescent="0.2">
      <c r="A335" s="36">
        <v>330</v>
      </c>
      <c r="B335" s="1">
        <v>330</v>
      </c>
      <c r="C335" s="1">
        <v>2010</v>
      </c>
      <c r="D335" s="1" t="s">
        <v>1184</v>
      </c>
      <c r="E335" s="24" t="s">
        <v>274</v>
      </c>
      <c r="F335" s="36" t="s">
        <v>1461</v>
      </c>
      <c r="G335" s="36" t="s">
        <v>277</v>
      </c>
      <c r="H335" s="36" t="s">
        <v>35</v>
      </c>
      <c r="I335" s="36" t="s">
        <v>275</v>
      </c>
      <c r="J335" s="1" t="s">
        <v>37</v>
      </c>
      <c r="K335" s="36" t="s">
        <v>778</v>
      </c>
      <c r="L335" s="36" t="s">
        <v>198</v>
      </c>
    </row>
    <row r="336" spans="1:12" ht="101.25" x14ac:dyDescent="0.2">
      <c r="A336" s="36">
        <v>331</v>
      </c>
      <c r="B336" s="1">
        <v>331</v>
      </c>
      <c r="C336" s="1">
        <v>2015</v>
      </c>
      <c r="D336" s="36" t="s">
        <v>500</v>
      </c>
      <c r="E336" s="24" t="s">
        <v>857</v>
      </c>
      <c r="F336" s="36" t="s">
        <v>1461</v>
      </c>
      <c r="G336" s="1" t="s">
        <v>34</v>
      </c>
      <c r="H336" s="36"/>
      <c r="I336" s="36" t="s">
        <v>23</v>
      </c>
      <c r="J336" s="1" t="s">
        <v>37</v>
      </c>
      <c r="K336" s="36" t="s">
        <v>778</v>
      </c>
      <c r="L336" s="36" t="s">
        <v>499</v>
      </c>
    </row>
    <row r="337" spans="1:12" ht="130.5" x14ac:dyDescent="0.2">
      <c r="A337" s="36">
        <v>332</v>
      </c>
      <c r="B337" s="1">
        <v>332</v>
      </c>
      <c r="C337" s="1">
        <v>2015</v>
      </c>
      <c r="D337" s="1" t="s">
        <v>582</v>
      </c>
      <c r="E337" s="24" t="s">
        <v>210</v>
      </c>
      <c r="F337" s="36" t="s">
        <v>1461</v>
      </c>
      <c r="G337" s="36" t="s">
        <v>277</v>
      </c>
      <c r="H337" s="36" t="s">
        <v>35</v>
      </c>
      <c r="I337" s="36" t="s">
        <v>211</v>
      </c>
      <c r="J337" s="1" t="s">
        <v>37</v>
      </c>
      <c r="K337" s="36" t="s">
        <v>778</v>
      </c>
      <c r="L337" s="36" t="s">
        <v>198</v>
      </c>
    </row>
    <row r="338" spans="1:12" ht="87.75" x14ac:dyDescent="0.2">
      <c r="A338" s="36">
        <v>333</v>
      </c>
      <c r="B338" s="1">
        <v>333</v>
      </c>
      <c r="C338" s="1">
        <v>2015</v>
      </c>
      <c r="D338" s="1" t="s">
        <v>582</v>
      </c>
      <c r="E338" s="24" t="s">
        <v>1198</v>
      </c>
      <c r="F338" s="36" t="s">
        <v>1461</v>
      </c>
      <c r="G338" s="36" t="s">
        <v>277</v>
      </c>
      <c r="H338" s="36" t="s">
        <v>35</v>
      </c>
      <c r="I338" s="36" t="s">
        <v>1199</v>
      </c>
      <c r="J338" s="1" t="s">
        <v>37</v>
      </c>
      <c r="K338" s="36" t="s">
        <v>778</v>
      </c>
      <c r="L338" s="36" t="s">
        <v>198</v>
      </c>
    </row>
    <row r="339" spans="1:12" ht="87" x14ac:dyDescent="0.2">
      <c r="A339" s="36">
        <v>334</v>
      </c>
      <c r="B339" s="1">
        <v>334</v>
      </c>
      <c r="C339" s="1">
        <v>2016</v>
      </c>
      <c r="D339" s="1" t="s">
        <v>383</v>
      </c>
      <c r="E339" s="24" t="s">
        <v>503</v>
      </c>
      <c r="F339" s="36" t="s">
        <v>1461</v>
      </c>
      <c r="G339" s="36" t="s">
        <v>277</v>
      </c>
      <c r="H339" s="36" t="s">
        <v>35</v>
      </c>
      <c r="I339" s="36" t="s">
        <v>504</v>
      </c>
      <c r="J339" s="1" t="s">
        <v>37</v>
      </c>
      <c r="K339" s="36" t="s">
        <v>778</v>
      </c>
      <c r="L339" s="36" t="s">
        <v>198</v>
      </c>
    </row>
    <row r="340" spans="1:12" ht="115.5" x14ac:dyDescent="0.2">
      <c r="A340" s="36">
        <v>335</v>
      </c>
      <c r="B340" s="1">
        <v>335</v>
      </c>
      <c r="C340" s="1">
        <v>2016</v>
      </c>
      <c r="D340" s="1" t="s">
        <v>383</v>
      </c>
      <c r="E340" s="24" t="s">
        <v>751</v>
      </c>
      <c r="F340" s="36" t="s">
        <v>1461</v>
      </c>
      <c r="G340" s="36" t="s">
        <v>277</v>
      </c>
      <c r="H340" s="36" t="s">
        <v>35</v>
      </c>
      <c r="I340" s="36" t="s">
        <v>470</v>
      </c>
      <c r="J340" s="1" t="s">
        <v>37</v>
      </c>
      <c r="K340" s="36" t="s">
        <v>778</v>
      </c>
      <c r="L340" s="36" t="s">
        <v>198</v>
      </c>
    </row>
    <row r="341" spans="1:12" ht="87.75" x14ac:dyDescent="0.2">
      <c r="A341" s="36">
        <v>336</v>
      </c>
      <c r="B341" s="1">
        <v>336</v>
      </c>
      <c r="C341" s="1">
        <v>2015</v>
      </c>
      <c r="D341" s="36" t="s">
        <v>271</v>
      </c>
      <c r="E341" s="24" t="s">
        <v>1132</v>
      </c>
      <c r="F341" s="36" t="s">
        <v>1461</v>
      </c>
      <c r="G341" s="1" t="s">
        <v>34</v>
      </c>
      <c r="H341" s="36"/>
      <c r="I341" s="36" t="s">
        <v>1133</v>
      </c>
      <c r="J341" s="1" t="s">
        <v>37</v>
      </c>
      <c r="K341" s="36" t="s">
        <v>778</v>
      </c>
      <c r="L341" s="36" t="s">
        <v>1134</v>
      </c>
    </row>
    <row r="342" spans="1:12" ht="87.75" x14ac:dyDescent="0.2">
      <c r="A342" s="36">
        <v>337</v>
      </c>
      <c r="B342" s="1">
        <v>337</v>
      </c>
      <c r="C342" s="1">
        <v>2014</v>
      </c>
      <c r="D342" s="36" t="s">
        <v>271</v>
      </c>
      <c r="E342" s="24" t="s">
        <v>97</v>
      </c>
      <c r="F342" s="36" t="s">
        <v>1461</v>
      </c>
      <c r="G342" s="1" t="s">
        <v>34</v>
      </c>
      <c r="H342" s="36"/>
      <c r="I342" s="36" t="s">
        <v>98</v>
      </c>
      <c r="J342" s="1" t="s">
        <v>37</v>
      </c>
      <c r="K342" s="36" t="s">
        <v>778</v>
      </c>
      <c r="L342" s="36" t="s">
        <v>99</v>
      </c>
    </row>
    <row r="343" spans="1:12" ht="87.75" x14ac:dyDescent="0.2">
      <c r="A343" s="36">
        <v>338</v>
      </c>
      <c r="B343" s="1">
        <v>338</v>
      </c>
      <c r="C343" s="1">
        <v>2014</v>
      </c>
      <c r="D343" s="36" t="s">
        <v>271</v>
      </c>
      <c r="E343" s="24" t="s">
        <v>59</v>
      </c>
      <c r="F343" s="36" t="s">
        <v>1461</v>
      </c>
      <c r="G343" s="1" t="s">
        <v>34</v>
      </c>
      <c r="H343" s="36"/>
      <c r="I343" s="36" t="s">
        <v>60</v>
      </c>
      <c r="J343" s="1" t="s">
        <v>37</v>
      </c>
      <c r="K343" s="36" t="s">
        <v>778</v>
      </c>
      <c r="L343" s="36" t="s">
        <v>1134</v>
      </c>
    </row>
    <row r="344" spans="1:12" ht="87.75" x14ac:dyDescent="0.2">
      <c r="A344" s="36">
        <v>339</v>
      </c>
      <c r="B344" s="1">
        <v>339</v>
      </c>
      <c r="C344" s="1">
        <v>2015</v>
      </c>
      <c r="D344" s="36" t="s">
        <v>271</v>
      </c>
      <c r="E344" s="24" t="s">
        <v>643</v>
      </c>
      <c r="F344" s="36" t="s">
        <v>1461</v>
      </c>
      <c r="G344" s="1" t="s">
        <v>34</v>
      </c>
      <c r="H344" s="36"/>
      <c r="I344" s="36" t="s">
        <v>644</v>
      </c>
      <c r="J344" s="1" t="s">
        <v>37</v>
      </c>
      <c r="K344" s="36" t="s">
        <v>778</v>
      </c>
      <c r="L344" s="36" t="s">
        <v>1134</v>
      </c>
    </row>
    <row r="345" spans="1:12" ht="87" x14ac:dyDescent="0.2">
      <c r="A345" s="36">
        <v>340</v>
      </c>
      <c r="B345" s="1">
        <v>340</v>
      </c>
      <c r="C345" s="1">
        <v>2015</v>
      </c>
      <c r="D345" s="1" t="s">
        <v>582</v>
      </c>
      <c r="E345" s="24" t="s">
        <v>1072</v>
      </c>
      <c r="F345" s="36" t="s">
        <v>1461</v>
      </c>
      <c r="G345" s="36" t="s">
        <v>277</v>
      </c>
      <c r="H345" s="36" t="s">
        <v>35</v>
      </c>
      <c r="I345" s="36" t="s">
        <v>458</v>
      </c>
      <c r="J345" s="1" t="s">
        <v>37</v>
      </c>
      <c r="K345" s="36" t="s">
        <v>778</v>
      </c>
      <c r="L345" s="36" t="s">
        <v>198</v>
      </c>
    </row>
    <row r="346" spans="1:12" ht="87" x14ac:dyDescent="0.2">
      <c r="A346" s="36">
        <v>341</v>
      </c>
      <c r="B346" s="1">
        <v>341</v>
      </c>
      <c r="C346" s="1">
        <v>2016</v>
      </c>
      <c r="D346" s="1" t="s">
        <v>582</v>
      </c>
      <c r="E346" s="24" t="s">
        <v>710</v>
      </c>
      <c r="F346" s="36" t="s">
        <v>1461</v>
      </c>
      <c r="G346" s="36" t="s">
        <v>277</v>
      </c>
      <c r="H346" s="36" t="s">
        <v>35</v>
      </c>
      <c r="I346" s="36" t="s">
        <v>711</v>
      </c>
      <c r="J346" s="1" t="s">
        <v>37</v>
      </c>
      <c r="K346" s="36" t="s">
        <v>778</v>
      </c>
      <c r="L346" s="36" t="s">
        <v>198</v>
      </c>
    </row>
    <row r="347" spans="1:12" ht="87" x14ac:dyDescent="0.25">
      <c r="A347" s="36">
        <v>342</v>
      </c>
      <c r="B347" s="1">
        <v>342</v>
      </c>
      <c r="C347" s="1">
        <v>2016</v>
      </c>
      <c r="D347" s="1" t="s">
        <v>582</v>
      </c>
      <c r="E347" s="28" t="s">
        <v>1160</v>
      </c>
      <c r="F347" s="36" t="s">
        <v>1461</v>
      </c>
      <c r="G347" s="36" t="s">
        <v>277</v>
      </c>
      <c r="H347" s="36" t="s">
        <v>35</v>
      </c>
      <c r="I347" s="36" t="s">
        <v>505</v>
      </c>
      <c r="J347" s="1" t="s">
        <v>37</v>
      </c>
      <c r="K347" s="36" t="s">
        <v>778</v>
      </c>
      <c r="L347" s="36" t="s">
        <v>198</v>
      </c>
    </row>
    <row r="348" spans="1:12" ht="87" x14ac:dyDescent="0.2">
      <c r="A348" s="36">
        <v>343</v>
      </c>
      <c r="B348" s="1">
        <v>343</v>
      </c>
      <c r="C348" s="1">
        <v>2015</v>
      </c>
      <c r="D348" s="1" t="s">
        <v>582</v>
      </c>
      <c r="E348" s="24" t="s">
        <v>381</v>
      </c>
      <c r="F348" s="36" t="s">
        <v>1461</v>
      </c>
      <c r="G348" s="36" t="s">
        <v>277</v>
      </c>
      <c r="H348" s="36" t="s">
        <v>35</v>
      </c>
      <c r="I348" s="36" t="s">
        <v>1007</v>
      </c>
      <c r="J348" s="1" t="s">
        <v>37</v>
      </c>
      <c r="K348" s="36" t="s">
        <v>778</v>
      </c>
      <c r="L348" s="36" t="s">
        <v>198</v>
      </c>
    </row>
    <row r="349" spans="1:12" ht="87.75" x14ac:dyDescent="0.2">
      <c r="A349" s="36">
        <v>344</v>
      </c>
      <c r="B349" s="1">
        <v>344</v>
      </c>
      <c r="C349" s="1">
        <v>2015</v>
      </c>
      <c r="D349" s="1" t="s">
        <v>582</v>
      </c>
      <c r="E349" s="24" t="s">
        <v>826</v>
      </c>
      <c r="F349" s="36" t="s">
        <v>1461</v>
      </c>
      <c r="G349" s="36" t="s">
        <v>277</v>
      </c>
      <c r="H349" s="36" t="s">
        <v>35</v>
      </c>
      <c r="I349" s="36" t="s">
        <v>827</v>
      </c>
      <c r="J349" s="1" t="s">
        <v>37</v>
      </c>
      <c r="K349" s="36" t="s">
        <v>778</v>
      </c>
      <c r="L349" s="36" t="s">
        <v>198</v>
      </c>
    </row>
    <row r="350" spans="1:12" ht="87" x14ac:dyDescent="0.2">
      <c r="A350" s="36">
        <v>345</v>
      </c>
      <c r="B350" s="1">
        <v>345</v>
      </c>
      <c r="C350" s="1">
        <v>2015</v>
      </c>
      <c r="D350" s="36" t="s">
        <v>963</v>
      </c>
      <c r="E350" s="24" t="s">
        <v>665</v>
      </c>
      <c r="F350" s="36" t="s">
        <v>1461</v>
      </c>
      <c r="G350" s="36" t="s">
        <v>277</v>
      </c>
      <c r="H350" s="36" t="s">
        <v>35</v>
      </c>
      <c r="I350" s="36" t="s">
        <v>666</v>
      </c>
      <c r="J350" s="1" t="s">
        <v>37</v>
      </c>
      <c r="K350" s="36" t="s">
        <v>778</v>
      </c>
      <c r="L350" s="36" t="s">
        <v>199</v>
      </c>
    </row>
    <row r="351" spans="1:12" ht="147" x14ac:dyDescent="0.2">
      <c r="A351" s="36">
        <v>346</v>
      </c>
      <c r="B351" s="1">
        <v>346</v>
      </c>
      <c r="C351" s="1">
        <v>2016</v>
      </c>
      <c r="D351" s="36" t="s">
        <v>383</v>
      </c>
      <c r="E351" s="24" t="s">
        <v>781</v>
      </c>
      <c r="F351" s="36" t="s">
        <v>1461</v>
      </c>
      <c r="G351" s="36" t="s">
        <v>277</v>
      </c>
      <c r="H351" s="36" t="s">
        <v>35</v>
      </c>
      <c r="I351" s="36" t="s">
        <v>782</v>
      </c>
      <c r="J351" s="1" t="s">
        <v>37</v>
      </c>
      <c r="K351" s="36" t="s">
        <v>778</v>
      </c>
      <c r="L351" s="36" t="s">
        <v>198</v>
      </c>
    </row>
    <row r="352" spans="1:12" ht="72.75" x14ac:dyDescent="0.2">
      <c r="A352" s="36">
        <v>347</v>
      </c>
      <c r="B352" s="1">
        <v>347</v>
      </c>
      <c r="C352" s="1">
        <v>2016</v>
      </c>
      <c r="D352" s="1" t="s">
        <v>582</v>
      </c>
      <c r="E352" s="24" t="s">
        <v>77</v>
      </c>
      <c r="F352" s="36" t="s">
        <v>1461</v>
      </c>
      <c r="G352" s="36" t="s">
        <v>277</v>
      </c>
      <c r="H352" s="36" t="s">
        <v>35</v>
      </c>
      <c r="I352" s="36" t="s">
        <v>78</v>
      </c>
      <c r="J352" s="1" t="s">
        <v>37</v>
      </c>
      <c r="K352" s="36" t="s">
        <v>778</v>
      </c>
      <c r="L352" s="36" t="s">
        <v>198</v>
      </c>
    </row>
    <row r="353" spans="1:12" ht="87" x14ac:dyDescent="0.2">
      <c r="A353" s="36">
        <v>348</v>
      </c>
      <c r="B353" s="1">
        <v>348</v>
      </c>
      <c r="C353" s="1">
        <v>2014</v>
      </c>
      <c r="D353" s="1" t="s">
        <v>359</v>
      </c>
      <c r="E353" s="24" t="s">
        <v>1221</v>
      </c>
      <c r="F353" s="36" t="s">
        <v>1461</v>
      </c>
      <c r="G353" s="36" t="s">
        <v>277</v>
      </c>
      <c r="H353" s="36" t="s">
        <v>35</v>
      </c>
      <c r="I353" s="36" t="s">
        <v>19</v>
      </c>
      <c r="J353" s="1" t="s">
        <v>37</v>
      </c>
      <c r="K353" s="36" t="s">
        <v>778</v>
      </c>
      <c r="L353" s="36" t="s">
        <v>198</v>
      </c>
    </row>
    <row r="354" spans="1:12" ht="115.5" x14ac:dyDescent="0.2">
      <c r="A354" s="36">
        <v>349</v>
      </c>
      <c r="B354" s="1">
        <v>349</v>
      </c>
      <c r="C354" s="1">
        <v>2015</v>
      </c>
      <c r="D354" s="1" t="s">
        <v>295</v>
      </c>
      <c r="E354" s="24" t="s">
        <v>56</v>
      </c>
      <c r="F354" s="36" t="s">
        <v>1461</v>
      </c>
      <c r="G354" s="36" t="s">
        <v>277</v>
      </c>
      <c r="H354" s="36" t="s">
        <v>35</v>
      </c>
      <c r="I354" s="36" t="s">
        <v>57</v>
      </c>
      <c r="J354" s="1" t="s">
        <v>37</v>
      </c>
      <c r="K354" s="36" t="s">
        <v>778</v>
      </c>
      <c r="L354" s="36" t="s">
        <v>198</v>
      </c>
    </row>
    <row r="355" spans="1:12" ht="101.25" x14ac:dyDescent="0.2">
      <c r="A355" s="36">
        <v>350</v>
      </c>
      <c r="B355" s="1">
        <v>350</v>
      </c>
      <c r="C355" s="1">
        <v>2016</v>
      </c>
      <c r="D355" s="1" t="s">
        <v>95</v>
      </c>
      <c r="E355" s="24" t="s">
        <v>628</v>
      </c>
      <c r="F355" s="36" t="s">
        <v>1461</v>
      </c>
      <c r="G355" s="36" t="s">
        <v>277</v>
      </c>
      <c r="H355" s="36" t="s">
        <v>35</v>
      </c>
      <c r="I355" s="36" t="s">
        <v>96</v>
      </c>
      <c r="J355" s="1" t="s">
        <v>37</v>
      </c>
      <c r="K355" s="36" t="s">
        <v>778</v>
      </c>
      <c r="L355" s="36" t="s">
        <v>198</v>
      </c>
    </row>
    <row r="356" spans="1:12" ht="102" x14ac:dyDescent="0.2">
      <c r="A356" s="36">
        <v>351</v>
      </c>
      <c r="B356" s="1">
        <v>351</v>
      </c>
      <c r="C356" s="1">
        <v>2016</v>
      </c>
      <c r="D356" s="1" t="s">
        <v>1141</v>
      </c>
      <c r="E356" s="24" t="s">
        <v>1140</v>
      </c>
      <c r="F356" s="36" t="s">
        <v>1461</v>
      </c>
      <c r="G356" s="36" t="s">
        <v>277</v>
      </c>
      <c r="H356" s="36" t="s">
        <v>35</v>
      </c>
      <c r="I356" s="36" t="s">
        <v>1142</v>
      </c>
      <c r="J356" s="1" t="s">
        <v>37</v>
      </c>
      <c r="K356" s="36" t="s">
        <v>778</v>
      </c>
      <c r="L356" s="36" t="s">
        <v>198</v>
      </c>
    </row>
    <row r="357" spans="1:12" ht="116.25" x14ac:dyDescent="0.2">
      <c r="A357" s="36">
        <v>352</v>
      </c>
      <c r="B357" s="1">
        <v>352</v>
      </c>
      <c r="C357" s="1">
        <v>2016</v>
      </c>
      <c r="D357" s="1" t="s">
        <v>502</v>
      </c>
      <c r="E357" s="24" t="s">
        <v>253</v>
      </c>
      <c r="F357" s="36" t="s">
        <v>1461</v>
      </c>
      <c r="G357" s="36" t="s">
        <v>277</v>
      </c>
      <c r="H357" s="36" t="s">
        <v>35</v>
      </c>
      <c r="I357" s="36" t="s">
        <v>184</v>
      </c>
      <c r="J357" s="1" t="s">
        <v>37</v>
      </c>
      <c r="K357" s="36" t="s">
        <v>778</v>
      </c>
      <c r="L357" s="36" t="s">
        <v>198</v>
      </c>
    </row>
    <row r="358" spans="1:12" ht="58.5" x14ac:dyDescent="0.2">
      <c r="A358" s="36">
        <v>353</v>
      </c>
      <c r="B358" s="1">
        <v>353</v>
      </c>
      <c r="C358" s="1">
        <v>2016</v>
      </c>
      <c r="D358" s="1" t="s">
        <v>1206</v>
      </c>
      <c r="E358" s="24" t="s">
        <v>1205</v>
      </c>
      <c r="F358" s="36" t="s">
        <v>1461</v>
      </c>
      <c r="G358" s="36" t="s">
        <v>34</v>
      </c>
      <c r="H358" s="36"/>
      <c r="I358" s="36" t="s">
        <v>1207</v>
      </c>
      <c r="J358" s="1" t="s">
        <v>37</v>
      </c>
      <c r="K358" s="36" t="s">
        <v>778</v>
      </c>
      <c r="L358" s="36" t="s">
        <v>1208</v>
      </c>
    </row>
    <row r="359" spans="1:12" ht="57.75" x14ac:dyDescent="0.2">
      <c r="A359" s="36">
        <v>354</v>
      </c>
      <c r="B359" s="1">
        <v>354</v>
      </c>
      <c r="C359" s="1">
        <v>2016</v>
      </c>
      <c r="D359" s="1" t="s">
        <v>1206</v>
      </c>
      <c r="E359" s="28" t="s">
        <v>1065</v>
      </c>
      <c r="F359" s="36" t="s">
        <v>1461</v>
      </c>
      <c r="G359" s="36" t="s">
        <v>34</v>
      </c>
      <c r="H359" s="36"/>
      <c r="I359" s="36" t="s">
        <v>899</v>
      </c>
      <c r="J359" s="1" t="s">
        <v>37</v>
      </c>
      <c r="K359" s="36" t="s">
        <v>778</v>
      </c>
      <c r="L359" s="36" t="s">
        <v>1208</v>
      </c>
    </row>
    <row r="360" spans="1:12" ht="58.5" x14ac:dyDescent="0.2">
      <c r="A360" s="36">
        <v>355</v>
      </c>
      <c r="B360" s="1">
        <v>355</v>
      </c>
      <c r="C360" s="1">
        <v>2016</v>
      </c>
      <c r="D360" s="1" t="s">
        <v>1206</v>
      </c>
      <c r="E360" s="24" t="s">
        <v>750</v>
      </c>
      <c r="F360" s="36" t="s">
        <v>1461</v>
      </c>
      <c r="G360" s="36" t="s">
        <v>34</v>
      </c>
      <c r="H360" s="36"/>
      <c r="I360" s="36" t="s">
        <v>416</v>
      </c>
      <c r="J360" s="1" t="s">
        <v>37</v>
      </c>
      <c r="K360" s="36" t="s">
        <v>778</v>
      </c>
      <c r="L360" s="36" t="s">
        <v>1208</v>
      </c>
    </row>
    <row r="361" spans="1:12" ht="58.5" x14ac:dyDescent="0.2">
      <c r="A361" s="36">
        <v>356</v>
      </c>
      <c r="B361" s="1">
        <v>356</v>
      </c>
      <c r="C361" s="1">
        <v>2016</v>
      </c>
      <c r="D361" s="1" t="s">
        <v>1206</v>
      </c>
      <c r="E361" s="24" t="s">
        <v>1157</v>
      </c>
      <c r="F361" s="36" t="s">
        <v>1461</v>
      </c>
      <c r="G361" s="36" t="s">
        <v>34</v>
      </c>
      <c r="H361" s="36"/>
      <c r="I361" s="36" t="s">
        <v>890</v>
      </c>
      <c r="J361" s="1" t="s">
        <v>37</v>
      </c>
      <c r="K361" s="36" t="s">
        <v>778</v>
      </c>
      <c r="L361" s="36" t="s">
        <v>1208</v>
      </c>
    </row>
    <row r="362" spans="1:12" ht="102" x14ac:dyDescent="0.2">
      <c r="A362" s="36">
        <v>357</v>
      </c>
      <c r="B362" s="1">
        <v>357</v>
      </c>
      <c r="C362" s="1">
        <v>2014</v>
      </c>
      <c r="D362" s="1" t="s">
        <v>974</v>
      </c>
      <c r="E362" s="24" t="s">
        <v>185</v>
      </c>
      <c r="F362" s="36" t="s">
        <v>1461</v>
      </c>
      <c r="G362" s="36" t="s">
        <v>562</v>
      </c>
      <c r="H362" s="36" t="s">
        <v>35</v>
      </c>
      <c r="I362" s="36" t="s">
        <v>973</v>
      </c>
      <c r="J362" s="1" t="s">
        <v>37</v>
      </c>
      <c r="K362" s="36" t="s">
        <v>778</v>
      </c>
      <c r="L362" s="36" t="s">
        <v>198</v>
      </c>
    </row>
    <row r="363" spans="1:12" ht="114.75" x14ac:dyDescent="0.2">
      <c r="A363" s="36">
        <v>358</v>
      </c>
      <c r="B363" s="1">
        <v>358</v>
      </c>
      <c r="C363" s="1">
        <v>2016</v>
      </c>
      <c r="D363" s="1" t="s">
        <v>95</v>
      </c>
      <c r="E363" s="24" t="s">
        <v>454</v>
      </c>
      <c r="F363" s="36" t="s">
        <v>1461</v>
      </c>
      <c r="G363" s="36" t="s">
        <v>277</v>
      </c>
      <c r="H363" s="36" t="s">
        <v>35</v>
      </c>
      <c r="I363" s="36" t="s">
        <v>448</v>
      </c>
      <c r="J363" s="1" t="s">
        <v>37</v>
      </c>
      <c r="K363" s="36" t="s">
        <v>778</v>
      </c>
      <c r="L363" s="36" t="s">
        <v>198</v>
      </c>
    </row>
    <row r="364" spans="1:12" ht="87.75" x14ac:dyDescent="0.25">
      <c r="A364" s="36">
        <v>359</v>
      </c>
      <c r="B364" s="1">
        <v>359</v>
      </c>
      <c r="C364" s="1">
        <v>2015</v>
      </c>
      <c r="D364" s="1" t="s">
        <v>582</v>
      </c>
      <c r="E364" s="28" t="s">
        <v>981</v>
      </c>
      <c r="F364" s="36" t="s">
        <v>1461</v>
      </c>
      <c r="G364" s="36" t="s">
        <v>277</v>
      </c>
      <c r="H364" s="36" t="s">
        <v>35</v>
      </c>
      <c r="I364" s="36" t="s">
        <v>1162</v>
      </c>
      <c r="J364" s="1" t="s">
        <v>37</v>
      </c>
      <c r="K364" s="36" t="s">
        <v>778</v>
      </c>
      <c r="L364" s="36" t="s">
        <v>198</v>
      </c>
    </row>
    <row r="365" spans="1:12" ht="87.75" x14ac:dyDescent="0.2">
      <c r="A365" s="36">
        <v>360</v>
      </c>
      <c r="B365" s="1">
        <v>360</v>
      </c>
      <c r="C365" s="1">
        <v>2016</v>
      </c>
      <c r="D365" s="1" t="s">
        <v>582</v>
      </c>
      <c r="E365" s="24" t="s">
        <v>861</v>
      </c>
      <c r="F365" s="36" t="s">
        <v>1461</v>
      </c>
      <c r="G365" s="36" t="s">
        <v>277</v>
      </c>
      <c r="H365" s="36" t="s">
        <v>35</v>
      </c>
      <c r="I365" s="36" t="s">
        <v>1033</v>
      </c>
      <c r="J365" s="1" t="s">
        <v>37</v>
      </c>
      <c r="K365" s="36" t="s">
        <v>778</v>
      </c>
      <c r="L365" s="36" t="s">
        <v>198</v>
      </c>
    </row>
    <row r="366" spans="1:12" ht="72.75" x14ac:dyDescent="0.2">
      <c r="A366" s="36">
        <v>361</v>
      </c>
      <c r="B366" s="1">
        <v>361</v>
      </c>
      <c r="C366" s="1">
        <v>2016</v>
      </c>
      <c r="D366" s="1" t="s">
        <v>582</v>
      </c>
      <c r="E366" s="24" t="s">
        <v>785</v>
      </c>
      <c r="F366" s="36" t="s">
        <v>1461</v>
      </c>
      <c r="G366" s="36" t="s">
        <v>277</v>
      </c>
      <c r="H366" s="36" t="s">
        <v>35</v>
      </c>
      <c r="I366" s="36" t="s">
        <v>786</v>
      </c>
      <c r="J366" s="1" t="s">
        <v>37</v>
      </c>
      <c r="K366" s="36" t="s">
        <v>778</v>
      </c>
      <c r="L366" s="36" t="s">
        <v>198</v>
      </c>
    </row>
    <row r="367" spans="1:12" ht="73.5" x14ac:dyDescent="0.2">
      <c r="A367" s="36">
        <v>362</v>
      </c>
      <c r="B367" s="1">
        <v>362</v>
      </c>
      <c r="C367" s="1">
        <v>2016</v>
      </c>
      <c r="D367" s="1" t="s">
        <v>1141</v>
      </c>
      <c r="E367" s="24" t="s">
        <v>954</v>
      </c>
      <c r="F367" s="36" t="s">
        <v>1461</v>
      </c>
      <c r="G367" s="36" t="s">
        <v>277</v>
      </c>
      <c r="H367" s="36" t="s">
        <v>35</v>
      </c>
      <c r="I367" s="36" t="s">
        <v>955</v>
      </c>
      <c r="J367" s="1" t="s">
        <v>37</v>
      </c>
      <c r="K367" s="36" t="s">
        <v>778</v>
      </c>
      <c r="L367" s="36" t="s">
        <v>198</v>
      </c>
    </row>
    <row r="368" spans="1:12" ht="102" x14ac:dyDescent="0.2">
      <c r="A368" s="36">
        <v>363</v>
      </c>
      <c r="B368" s="1">
        <v>363</v>
      </c>
      <c r="C368" s="1">
        <v>2017</v>
      </c>
      <c r="D368" s="1" t="s">
        <v>383</v>
      </c>
      <c r="E368" s="24" t="s">
        <v>186</v>
      </c>
      <c r="F368" s="36" t="s">
        <v>1461</v>
      </c>
      <c r="G368" s="36" t="s">
        <v>277</v>
      </c>
      <c r="H368" s="36" t="s">
        <v>35</v>
      </c>
      <c r="I368" s="36" t="s">
        <v>187</v>
      </c>
      <c r="J368" s="1" t="s">
        <v>37</v>
      </c>
      <c r="K368" s="36" t="s">
        <v>778</v>
      </c>
      <c r="L368" s="36" t="s">
        <v>198</v>
      </c>
    </row>
    <row r="369" spans="1:12" ht="115.5" x14ac:dyDescent="0.2">
      <c r="A369" s="36">
        <v>364</v>
      </c>
      <c r="B369" s="1">
        <v>364</v>
      </c>
      <c r="C369" s="1">
        <v>2016</v>
      </c>
      <c r="D369" s="36" t="s">
        <v>1111</v>
      </c>
      <c r="E369" s="24" t="s">
        <v>779</v>
      </c>
      <c r="F369" s="36" t="s">
        <v>1461</v>
      </c>
      <c r="G369" s="36" t="s">
        <v>995</v>
      </c>
      <c r="H369" s="36" t="s">
        <v>35</v>
      </c>
      <c r="I369" s="36" t="s">
        <v>1174</v>
      </c>
      <c r="J369" s="1" t="s">
        <v>37</v>
      </c>
      <c r="K369" s="36" t="s">
        <v>778</v>
      </c>
      <c r="L369" s="36" t="s">
        <v>199</v>
      </c>
    </row>
    <row r="370" spans="1:12" ht="87" x14ac:dyDescent="0.25">
      <c r="A370" s="36">
        <v>365</v>
      </c>
      <c r="B370" s="1">
        <v>365</v>
      </c>
      <c r="C370" s="1">
        <v>2017</v>
      </c>
      <c r="D370" s="1" t="s">
        <v>383</v>
      </c>
      <c r="E370" s="28" t="s">
        <v>990</v>
      </c>
      <c r="F370" s="36" t="s">
        <v>1461</v>
      </c>
      <c r="G370" s="36" t="s">
        <v>277</v>
      </c>
      <c r="H370" s="36" t="s">
        <v>35</v>
      </c>
      <c r="I370" s="36" t="s">
        <v>1001</v>
      </c>
      <c r="J370" s="1" t="s">
        <v>37</v>
      </c>
      <c r="K370" s="36" t="s">
        <v>778</v>
      </c>
      <c r="L370" s="36" t="s">
        <v>198</v>
      </c>
    </row>
    <row r="371" spans="1:12" ht="101.25" x14ac:dyDescent="0.2">
      <c r="A371" s="36">
        <v>366</v>
      </c>
      <c r="B371" s="1">
        <v>366</v>
      </c>
      <c r="C371" s="1">
        <v>2017</v>
      </c>
      <c r="D371" s="1" t="s">
        <v>558</v>
      </c>
      <c r="E371" s="24" t="s">
        <v>557</v>
      </c>
      <c r="F371" s="36" t="s">
        <v>1461</v>
      </c>
      <c r="G371" s="36" t="s">
        <v>34</v>
      </c>
      <c r="H371" s="36" t="s">
        <v>35</v>
      </c>
      <c r="I371" s="36" t="s">
        <v>559</v>
      </c>
      <c r="J371" s="1" t="s">
        <v>37</v>
      </c>
      <c r="K371" s="36" t="s">
        <v>778</v>
      </c>
      <c r="L371" s="36" t="s">
        <v>199</v>
      </c>
    </row>
    <row r="372" spans="1:12" ht="87" x14ac:dyDescent="0.2">
      <c r="A372" s="36">
        <v>367</v>
      </c>
      <c r="B372" s="1">
        <v>367</v>
      </c>
      <c r="C372" s="1">
        <v>2017</v>
      </c>
      <c r="D372" s="1"/>
      <c r="E372" s="24" t="s">
        <v>860</v>
      </c>
      <c r="F372" s="36" t="s">
        <v>1461</v>
      </c>
      <c r="G372" s="36" t="s">
        <v>16</v>
      </c>
      <c r="H372" s="36" t="s">
        <v>35</v>
      </c>
      <c r="I372" s="36" t="s">
        <v>639</v>
      </c>
      <c r="J372" s="1" t="s">
        <v>37</v>
      </c>
      <c r="K372" s="36" t="s">
        <v>330</v>
      </c>
      <c r="L372" s="36" t="s">
        <v>198</v>
      </c>
    </row>
    <row r="373" spans="1:12" ht="117" x14ac:dyDescent="0.25">
      <c r="A373" s="36">
        <v>368</v>
      </c>
      <c r="B373" s="1">
        <v>368</v>
      </c>
      <c r="C373" s="1">
        <v>2016</v>
      </c>
      <c r="D373" s="36" t="s">
        <v>1077</v>
      </c>
      <c r="E373" s="28" t="s">
        <v>267</v>
      </c>
      <c r="F373" s="36" t="s">
        <v>1461</v>
      </c>
      <c r="G373" s="27" t="s">
        <v>562</v>
      </c>
      <c r="H373" s="36" t="s">
        <v>35</v>
      </c>
      <c r="I373" s="36" t="s">
        <v>1078</v>
      </c>
      <c r="J373" s="1" t="s">
        <v>37</v>
      </c>
      <c r="K373" s="36" t="s">
        <v>778</v>
      </c>
      <c r="L373" s="36" t="s">
        <v>199</v>
      </c>
    </row>
    <row r="374" spans="1:12" ht="73.5" x14ac:dyDescent="0.25">
      <c r="A374" s="36">
        <v>369</v>
      </c>
      <c r="B374" s="1">
        <v>369</v>
      </c>
      <c r="C374" s="1">
        <v>2017</v>
      </c>
      <c r="D374" s="1" t="s">
        <v>1044</v>
      </c>
      <c r="E374" s="28" t="s">
        <v>268</v>
      </c>
      <c r="F374" s="36" t="s">
        <v>1461</v>
      </c>
      <c r="G374" s="36" t="s">
        <v>34</v>
      </c>
      <c r="H374" s="36" t="s">
        <v>35</v>
      </c>
      <c r="I374" s="36" t="s">
        <v>1045</v>
      </c>
      <c r="J374" s="1" t="s">
        <v>37</v>
      </c>
      <c r="K374" s="36" t="s">
        <v>778</v>
      </c>
      <c r="L374" s="36" t="s">
        <v>199</v>
      </c>
    </row>
    <row r="375" spans="1:12" ht="101.25" x14ac:dyDescent="0.25">
      <c r="A375" s="36">
        <v>370</v>
      </c>
      <c r="B375" s="1">
        <v>370</v>
      </c>
      <c r="C375" s="1">
        <v>2017</v>
      </c>
      <c r="D375" s="1" t="s">
        <v>95</v>
      </c>
      <c r="E375" s="28" t="s">
        <v>269</v>
      </c>
      <c r="F375" s="36" t="s">
        <v>1461</v>
      </c>
      <c r="G375" s="36" t="s">
        <v>197</v>
      </c>
      <c r="H375" s="36" t="s">
        <v>35</v>
      </c>
      <c r="I375" s="36" t="s">
        <v>490</v>
      </c>
      <c r="J375" s="1" t="s">
        <v>37</v>
      </c>
      <c r="K375" s="36" t="s">
        <v>778</v>
      </c>
      <c r="L375" s="36" t="s">
        <v>198</v>
      </c>
    </row>
    <row r="376" spans="1:12" ht="130.5" x14ac:dyDescent="0.25">
      <c r="A376" s="36">
        <v>371</v>
      </c>
      <c r="B376" s="1">
        <v>371</v>
      </c>
      <c r="C376" s="1">
        <v>2017</v>
      </c>
      <c r="D376" s="1" t="s">
        <v>383</v>
      </c>
      <c r="E376" s="28" t="s">
        <v>1223</v>
      </c>
      <c r="F376" s="36" t="s">
        <v>1461</v>
      </c>
      <c r="G376" s="36" t="s">
        <v>197</v>
      </c>
      <c r="H376" s="36" t="s">
        <v>35</v>
      </c>
      <c r="I376" s="36" t="s">
        <v>270</v>
      </c>
      <c r="J376" s="1" t="s">
        <v>37</v>
      </c>
      <c r="K376" s="36" t="s">
        <v>778</v>
      </c>
      <c r="L376" s="36" t="s">
        <v>198</v>
      </c>
    </row>
    <row r="377" spans="1:12" ht="116.25" x14ac:dyDescent="0.25">
      <c r="A377" s="36">
        <v>372</v>
      </c>
      <c r="B377" s="1">
        <v>372</v>
      </c>
      <c r="C377" s="1">
        <v>2016</v>
      </c>
      <c r="D377" s="36" t="s">
        <v>924</v>
      </c>
      <c r="E377" s="28" t="s">
        <v>814</v>
      </c>
      <c r="F377" s="36" t="s">
        <v>1461</v>
      </c>
      <c r="G377" s="36" t="s">
        <v>197</v>
      </c>
      <c r="H377" s="36" t="s">
        <v>35</v>
      </c>
      <c r="I377" s="36" t="s">
        <v>922</v>
      </c>
      <c r="J377" s="1" t="s">
        <v>37</v>
      </c>
      <c r="K377" s="36" t="s">
        <v>778</v>
      </c>
      <c r="L377" s="36" t="s">
        <v>923</v>
      </c>
    </row>
    <row r="378" spans="1:12" ht="102" x14ac:dyDescent="0.25">
      <c r="A378" s="36">
        <v>373</v>
      </c>
      <c r="B378" s="1">
        <v>373</v>
      </c>
      <c r="C378" s="1">
        <v>2017</v>
      </c>
      <c r="D378" s="1" t="s">
        <v>383</v>
      </c>
      <c r="E378" s="28" t="s">
        <v>492</v>
      </c>
      <c r="F378" s="36" t="s">
        <v>1461</v>
      </c>
      <c r="G378" s="36" t="s">
        <v>197</v>
      </c>
      <c r="H378" s="36" t="s">
        <v>35</v>
      </c>
      <c r="I378" s="36" t="s">
        <v>493</v>
      </c>
      <c r="J378" s="36" t="s">
        <v>1234</v>
      </c>
      <c r="K378" s="36" t="s">
        <v>778</v>
      </c>
      <c r="L378" s="36" t="s">
        <v>198</v>
      </c>
    </row>
    <row r="379" spans="1:12" ht="147" x14ac:dyDescent="0.25">
      <c r="A379" s="36">
        <v>374</v>
      </c>
      <c r="B379" s="1">
        <v>374</v>
      </c>
      <c r="C379" s="1">
        <v>2017</v>
      </c>
      <c r="D379" s="1" t="s">
        <v>432</v>
      </c>
      <c r="E379" s="29" t="s">
        <v>385</v>
      </c>
      <c r="F379" s="36" t="s">
        <v>1461</v>
      </c>
      <c r="G379" s="36" t="s">
        <v>197</v>
      </c>
      <c r="H379" s="36"/>
      <c r="I379" s="36" t="s">
        <v>386</v>
      </c>
      <c r="J379" s="1" t="s">
        <v>37</v>
      </c>
      <c r="K379" s="36" t="s">
        <v>778</v>
      </c>
      <c r="L379" s="36" t="s">
        <v>199</v>
      </c>
    </row>
    <row r="380" spans="1:12" ht="74.25" x14ac:dyDescent="0.25">
      <c r="A380" s="36">
        <v>375</v>
      </c>
      <c r="B380" s="1">
        <v>375</v>
      </c>
      <c r="C380" s="1">
        <v>2017</v>
      </c>
      <c r="D380" s="1" t="s">
        <v>1206</v>
      </c>
      <c r="E380" s="28" t="s">
        <v>412</v>
      </c>
      <c r="F380" s="36" t="s">
        <v>1461</v>
      </c>
      <c r="G380" s="36" t="s">
        <v>34</v>
      </c>
      <c r="H380" s="36" t="s">
        <v>35</v>
      </c>
      <c r="I380" s="36" t="s">
        <v>178</v>
      </c>
      <c r="J380" s="1" t="s">
        <v>37</v>
      </c>
      <c r="K380" s="36" t="s">
        <v>778</v>
      </c>
      <c r="L380" s="36" t="s">
        <v>199</v>
      </c>
    </row>
    <row r="381" spans="1:12" ht="102.75" x14ac:dyDescent="0.25">
      <c r="A381" s="36">
        <v>376</v>
      </c>
      <c r="B381" s="1">
        <v>376</v>
      </c>
      <c r="C381" s="1">
        <v>2017</v>
      </c>
      <c r="D381" s="1" t="s">
        <v>113</v>
      </c>
      <c r="E381" s="28" t="s">
        <v>873</v>
      </c>
      <c r="F381" s="36" t="s">
        <v>1461</v>
      </c>
      <c r="G381" s="36" t="s">
        <v>232</v>
      </c>
      <c r="H381" s="36" t="s">
        <v>731</v>
      </c>
      <c r="I381" s="36" t="s">
        <v>1158</v>
      </c>
      <c r="J381" s="36" t="s">
        <v>1234</v>
      </c>
      <c r="K381" s="36" t="s">
        <v>778</v>
      </c>
      <c r="L381" s="36" t="s">
        <v>199</v>
      </c>
    </row>
    <row r="382" spans="1:12" ht="117" x14ac:dyDescent="0.25">
      <c r="A382" s="36">
        <v>377</v>
      </c>
      <c r="B382" s="1">
        <v>377</v>
      </c>
      <c r="C382" s="1">
        <v>2017</v>
      </c>
      <c r="D382" s="1" t="s">
        <v>113</v>
      </c>
      <c r="E382" s="28" t="s">
        <v>791</v>
      </c>
      <c r="F382" s="36" t="s">
        <v>1461</v>
      </c>
      <c r="G382" s="36" t="s">
        <v>232</v>
      </c>
      <c r="H382" s="36" t="s">
        <v>731</v>
      </c>
      <c r="I382" s="36" t="s">
        <v>792</v>
      </c>
      <c r="J382" s="1" t="s">
        <v>37</v>
      </c>
      <c r="K382" s="36" t="s">
        <v>778</v>
      </c>
      <c r="L382" s="36" t="s">
        <v>199</v>
      </c>
    </row>
    <row r="383" spans="1:12" ht="117" x14ac:dyDescent="0.25">
      <c r="A383" s="36">
        <v>378</v>
      </c>
      <c r="B383" s="1">
        <v>378</v>
      </c>
      <c r="C383" s="1">
        <v>2017</v>
      </c>
      <c r="D383" s="1" t="s">
        <v>1005</v>
      </c>
      <c r="E383" s="28" t="s">
        <v>303</v>
      </c>
      <c r="F383" s="36" t="s">
        <v>1461</v>
      </c>
      <c r="G383" s="36" t="s">
        <v>197</v>
      </c>
      <c r="H383" s="36" t="s">
        <v>35</v>
      </c>
      <c r="I383" s="36" t="s">
        <v>304</v>
      </c>
      <c r="J383" s="36" t="s">
        <v>1234</v>
      </c>
      <c r="K383" s="36" t="s">
        <v>778</v>
      </c>
      <c r="L383" s="36" t="s">
        <v>198</v>
      </c>
    </row>
    <row r="384" spans="1:12" ht="129.75" x14ac:dyDescent="0.25">
      <c r="A384" s="36">
        <v>379</v>
      </c>
      <c r="B384" s="1">
        <v>379</v>
      </c>
      <c r="C384" s="1">
        <v>2017</v>
      </c>
      <c r="D384" s="1" t="s">
        <v>168</v>
      </c>
      <c r="E384" s="28" t="s">
        <v>262</v>
      </c>
      <c r="F384" s="36" t="s">
        <v>1461</v>
      </c>
      <c r="G384" s="36" t="s">
        <v>197</v>
      </c>
      <c r="H384" s="36" t="s">
        <v>35</v>
      </c>
      <c r="I384" s="36" t="s">
        <v>263</v>
      </c>
      <c r="J384" s="36" t="s">
        <v>1234</v>
      </c>
      <c r="K384" s="36" t="s">
        <v>778</v>
      </c>
      <c r="L384" s="36" t="s">
        <v>198</v>
      </c>
    </row>
    <row r="385" spans="1:12" ht="87.75" x14ac:dyDescent="0.25">
      <c r="A385" s="36">
        <v>380</v>
      </c>
      <c r="B385" s="1">
        <v>380</v>
      </c>
      <c r="C385" s="1">
        <v>2018</v>
      </c>
      <c r="D385" s="1" t="s">
        <v>168</v>
      </c>
      <c r="E385" s="28" t="s">
        <v>920</v>
      </c>
      <c r="F385" s="36" t="s">
        <v>1461</v>
      </c>
      <c r="G385" s="36" t="s">
        <v>197</v>
      </c>
      <c r="H385" s="36" t="s">
        <v>35</v>
      </c>
      <c r="I385" s="36" t="s">
        <v>921</v>
      </c>
      <c r="J385" s="36" t="s">
        <v>1234</v>
      </c>
      <c r="K385" s="36" t="s">
        <v>778</v>
      </c>
      <c r="L385" s="36" t="s">
        <v>198</v>
      </c>
    </row>
    <row r="386" spans="1:12" ht="274.5" x14ac:dyDescent="0.2">
      <c r="A386" s="36">
        <v>381</v>
      </c>
      <c r="B386" s="1">
        <v>381</v>
      </c>
      <c r="C386" s="1">
        <v>2017</v>
      </c>
      <c r="D386" s="1" t="s">
        <v>204</v>
      </c>
      <c r="E386" s="29" t="s">
        <v>769</v>
      </c>
      <c r="F386" s="36" t="s">
        <v>1461</v>
      </c>
      <c r="G386" s="36" t="s">
        <v>16</v>
      </c>
      <c r="H386" s="36" t="s">
        <v>35</v>
      </c>
      <c r="I386" s="36" t="s">
        <v>770</v>
      </c>
      <c r="J386" s="1" t="s">
        <v>37</v>
      </c>
      <c r="K386" s="36" t="s">
        <v>778</v>
      </c>
      <c r="L386" s="36" t="s">
        <v>199</v>
      </c>
    </row>
    <row r="387" spans="1:12" ht="86.25" x14ac:dyDescent="0.25">
      <c r="A387" s="36">
        <v>382</v>
      </c>
      <c r="B387" s="1">
        <v>382</v>
      </c>
      <c r="C387" s="1">
        <v>2017</v>
      </c>
      <c r="D387" s="1" t="s">
        <v>413</v>
      </c>
      <c r="E387" s="37" t="s">
        <v>1256</v>
      </c>
      <c r="F387" s="36" t="s">
        <v>1461</v>
      </c>
      <c r="G387" s="36" t="s">
        <v>197</v>
      </c>
      <c r="H387" s="36" t="s">
        <v>35</v>
      </c>
      <c r="I387" s="36" t="s">
        <v>55</v>
      </c>
      <c r="J387" s="36" t="s">
        <v>1234</v>
      </c>
      <c r="K387" s="36" t="s">
        <v>778</v>
      </c>
      <c r="L387" s="36" t="s">
        <v>198</v>
      </c>
    </row>
    <row r="388" spans="1:12" ht="102" x14ac:dyDescent="0.25">
      <c r="A388" s="36">
        <v>383</v>
      </c>
      <c r="B388" s="1">
        <v>383</v>
      </c>
      <c r="C388" s="1">
        <v>2017</v>
      </c>
      <c r="D388" s="1" t="s">
        <v>495</v>
      </c>
      <c r="E388" s="28" t="s">
        <v>255</v>
      </c>
      <c r="F388" s="36" t="s">
        <v>1461</v>
      </c>
      <c r="G388" s="36" t="s">
        <v>197</v>
      </c>
      <c r="H388" s="36" t="s">
        <v>35</v>
      </c>
      <c r="I388" s="36" t="s">
        <v>978</v>
      </c>
      <c r="J388" s="36" t="s">
        <v>1234</v>
      </c>
      <c r="K388" s="36" t="s">
        <v>778</v>
      </c>
      <c r="L388" s="36" t="s">
        <v>198</v>
      </c>
    </row>
    <row r="389" spans="1:12" ht="102" x14ac:dyDescent="0.25">
      <c r="A389" s="36">
        <v>384</v>
      </c>
      <c r="B389" s="1">
        <v>384</v>
      </c>
      <c r="C389" s="1">
        <v>2017</v>
      </c>
      <c r="D389" s="1" t="s">
        <v>1097</v>
      </c>
      <c r="E389" s="28" t="s">
        <v>1096</v>
      </c>
      <c r="F389" s="36" t="s">
        <v>1461</v>
      </c>
      <c r="G389" s="36" t="s">
        <v>562</v>
      </c>
      <c r="H389" s="36" t="s">
        <v>35</v>
      </c>
      <c r="I389" s="36" t="s">
        <v>1098</v>
      </c>
      <c r="J389" s="1" t="s">
        <v>37</v>
      </c>
      <c r="K389" s="36" t="s">
        <v>778</v>
      </c>
      <c r="L389" s="36" t="s">
        <v>198</v>
      </c>
    </row>
    <row r="390" spans="1:12" ht="101.25" x14ac:dyDescent="0.25">
      <c r="A390" s="36">
        <v>385</v>
      </c>
      <c r="B390" s="1">
        <v>385</v>
      </c>
      <c r="C390" s="1">
        <v>2018</v>
      </c>
      <c r="D390" s="1" t="s">
        <v>95</v>
      </c>
      <c r="E390" s="28" t="s">
        <v>494</v>
      </c>
      <c r="F390" s="36" t="s">
        <v>1461</v>
      </c>
      <c r="G390" s="36" t="s">
        <v>197</v>
      </c>
      <c r="H390" s="36" t="s">
        <v>35</v>
      </c>
      <c r="I390" s="36" t="s">
        <v>306</v>
      </c>
      <c r="J390" s="36" t="s">
        <v>1234</v>
      </c>
      <c r="K390" s="36" t="s">
        <v>778</v>
      </c>
      <c r="L390" s="36" t="s">
        <v>198</v>
      </c>
    </row>
    <row r="391" spans="1:12" ht="130.5" x14ac:dyDescent="0.25">
      <c r="A391" s="36">
        <v>386</v>
      </c>
      <c r="B391" s="1">
        <v>386</v>
      </c>
      <c r="C391" s="1">
        <v>2018</v>
      </c>
      <c r="D391" s="1" t="s">
        <v>95</v>
      </c>
      <c r="E391" s="28" t="s">
        <v>1109</v>
      </c>
      <c r="F391" s="36" t="s">
        <v>1461</v>
      </c>
      <c r="G391" s="36" t="s">
        <v>197</v>
      </c>
      <c r="H391" s="36" t="s">
        <v>35</v>
      </c>
      <c r="I391" s="36" t="s">
        <v>1110</v>
      </c>
      <c r="J391" s="36" t="s">
        <v>1234</v>
      </c>
      <c r="K391" s="36" t="s">
        <v>778</v>
      </c>
      <c r="L391" s="36" t="s">
        <v>198</v>
      </c>
    </row>
    <row r="392" spans="1:12" ht="102" x14ac:dyDescent="0.25">
      <c r="A392" s="36">
        <v>387</v>
      </c>
      <c r="B392" s="1">
        <v>387</v>
      </c>
      <c r="C392" s="1">
        <v>2018</v>
      </c>
      <c r="D392" s="1" t="s">
        <v>95</v>
      </c>
      <c r="E392" s="28" t="s">
        <v>591</v>
      </c>
      <c r="F392" s="36" t="s">
        <v>1461</v>
      </c>
      <c r="G392" s="36" t="s">
        <v>197</v>
      </c>
      <c r="H392" s="36" t="s">
        <v>35</v>
      </c>
      <c r="I392" s="36" t="s">
        <v>592</v>
      </c>
      <c r="J392" s="36" t="s">
        <v>1234</v>
      </c>
      <c r="K392" s="36" t="s">
        <v>778</v>
      </c>
      <c r="L392" s="36" t="s">
        <v>198</v>
      </c>
    </row>
    <row r="393" spans="1:12" ht="102" x14ac:dyDescent="0.25">
      <c r="A393" s="36">
        <v>388</v>
      </c>
      <c r="B393" s="1">
        <v>388</v>
      </c>
      <c r="C393" s="1">
        <v>2018</v>
      </c>
      <c r="D393" s="1" t="s">
        <v>383</v>
      </c>
      <c r="E393" s="28" t="s">
        <v>838</v>
      </c>
      <c r="F393" s="36" t="s">
        <v>1461</v>
      </c>
      <c r="G393" s="36" t="s">
        <v>197</v>
      </c>
      <c r="H393" s="36" t="s">
        <v>35</v>
      </c>
      <c r="I393" s="36" t="s">
        <v>839</v>
      </c>
      <c r="J393" s="36" t="s">
        <v>1234</v>
      </c>
      <c r="K393" s="36" t="s">
        <v>778</v>
      </c>
      <c r="L393" s="36" t="s">
        <v>198</v>
      </c>
    </row>
    <row r="394" spans="1:12" ht="87.75" x14ac:dyDescent="0.25">
      <c r="A394" s="36">
        <v>389</v>
      </c>
      <c r="B394" s="1">
        <v>389</v>
      </c>
      <c r="C394" s="1">
        <v>2017</v>
      </c>
      <c r="D394" s="1" t="s">
        <v>1115</v>
      </c>
      <c r="E394" s="28" t="s">
        <v>1257</v>
      </c>
      <c r="F394" s="36" t="s">
        <v>1461</v>
      </c>
      <c r="G394" s="36" t="s">
        <v>34</v>
      </c>
      <c r="H394" s="36" t="s">
        <v>35</v>
      </c>
      <c r="I394" s="36" t="s">
        <v>1116</v>
      </c>
      <c r="J394" s="1" t="s">
        <v>37</v>
      </c>
      <c r="K394" s="36" t="s">
        <v>778</v>
      </c>
      <c r="L394" s="36" t="s">
        <v>199</v>
      </c>
    </row>
    <row r="395" spans="1:12" ht="73.5" x14ac:dyDescent="0.25">
      <c r="A395" s="36">
        <v>390</v>
      </c>
      <c r="B395" s="1">
        <v>390</v>
      </c>
      <c r="C395" s="1">
        <v>2017</v>
      </c>
      <c r="D395" s="1" t="s">
        <v>669</v>
      </c>
      <c r="E395" s="28" t="s">
        <v>668</v>
      </c>
      <c r="F395" s="36" t="s">
        <v>1461</v>
      </c>
      <c r="G395" s="36" t="s">
        <v>34</v>
      </c>
      <c r="H395" s="36" t="s">
        <v>35</v>
      </c>
      <c r="I395" s="36" t="s">
        <v>670</v>
      </c>
      <c r="J395" s="1" t="s">
        <v>37</v>
      </c>
      <c r="K395" s="36" t="s">
        <v>778</v>
      </c>
      <c r="L395" s="36" t="s">
        <v>199</v>
      </c>
    </row>
    <row r="396" spans="1:12" ht="102" x14ac:dyDescent="0.25">
      <c r="A396" s="36">
        <v>391</v>
      </c>
      <c r="B396" s="1">
        <v>391</v>
      </c>
      <c r="C396" s="1">
        <v>2018</v>
      </c>
      <c r="D396" s="1" t="s">
        <v>467</v>
      </c>
      <c r="E396" s="28" t="s">
        <v>279</v>
      </c>
      <c r="F396" s="36" t="s">
        <v>1461</v>
      </c>
      <c r="G396" s="36" t="s">
        <v>197</v>
      </c>
      <c r="H396" s="36" t="s">
        <v>35</v>
      </c>
      <c r="I396" s="36" t="s">
        <v>280</v>
      </c>
      <c r="J396" s="36" t="s">
        <v>1234</v>
      </c>
      <c r="K396" s="36" t="s">
        <v>778</v>
      </c>
      <c r="L396" s="36" t="s">
        <v>198</v>
      </c>
    </row>
    <row r="397" spans="1:12" ht="87.75" x14ac:dyDescent="0.2">
      <c r="A397" s="36">
        <v>392</v>
      </c>
      <c r="B397" s="1">
        <v>392</v>
      </c>
      <c r="C397" s="1">
        <v>2018</v>
      </c>
      <c r="D397" s="1" t="s">
        <v>1044</v>
      </c>
      <c r="E397" s="28" t="s">
        <v>1258</v>
      </c>
      <c r="F397" s="36" t="s">
        <v>1461</v>
      </c>
      <c r="G397" s="36" t="s">
        <v>562</v>
      </c>
      <c r="H397" s="36" t="s">
        <v>35</v>
      </c>
      <c r="I397" s="36" t="s">
        <v>374</v>
      </c>
      <c r="J397" s="36" t="s">
        <v>1234</v>
      </c>
      <c r="K397" s="36" t="s">
        <v>778</v>
      </c>
      <c r="L397" s="36" t="s">
        <v>375</v>
      </c>
    </row>
    <row r="398" spans="1:12" ht="101.25" x14ac:dyDescent="0.25">
      <c r="A398" s="36">
        <v>393</v>
      </c>
      <c r="B398" s="1">
        <v>393</v>
      </c>
      <c r="C398" s="1">
        <v>2016</v>
      </c>
      <c r="D398" s="1" t="s">
        <v>1005</v>
      </c>
      <c r="E398" s="28" t="s">
        <v>630</v>
      </c>
      <c r="F398" s="36" t="s">
        <v>1461</v>
      </c>
      <c r="G398" s="36" t="s">
        <v>197</v>
      </c>
      <c r="H398" s="36" t="s">
        <v>35</v>
      </c>
      <c r="I398" s="36" t="s">
        <v>631</v>
      </c>
      <c r="J398" s="36" t="s">
        <v>1234</v>
      </c>
      <c r="K398" s="36" t="s">
        <v>778</v>
      </c>
      <c r="L398" s="36" t="s">
        <v>198</v>
      </c>
    </row>
    <row r="399" spans="1:12" ht="87.75" x14ac:dyDescent="0.25">
      <c r="A399" s="36">
        <v>394</v>
      </c>
      <c r="B399" s="1">
        <v>394</v>
      </c>
      <c r="C399" s="1">
        <v>2009</v>
      </c>
      <c r="D399" s="1" t="s">
        <v>720</v>
      </c>
      <c r="E399" s="28" t="s">
        <v>794</v>
      </c>
      <c r="F399" s="36" t="s">
        <v>1461</v>
      </c>
      <c r="G399" s="36" t="s">
        <v>197</v>
      </c>
      <c r="H399" s="36" t="s">
        <v>35</v>
      </c>
      <c r="I399" s="36" t="s">
        <v>721</v>
      </c>
      <c r="J399" s="1" t="s">
        <v>37</v>
      </c>
      <c r="K399" s="36" t="s">
        <v>778</v>
      </c>
      <c r="L399" s="36" t="s">
        <v>198</v>
      </c>
    </row>
    <row r="400" spans="1:12" ht="87.75" x14ac:dyDescent="0.25">
      <c r="A400" s="36">
        <v>395</v>
      </c>
      <c r="B400" s="1">
        <v>395</v>
      </c>
      <c r="C400" s="1">
        <v>2018</v>
      </c>
      <c r="D400" s="1" t="s">
        <v>272</v>
      </c>
      <c r="E400" s="28" t="s">
        <v>1082</v>
      </c>
      <c r="F400" s="36" t="s">
        <v>1461</v>
      </c>
      <c r="G400" s="36" t="s">
        <v>197</v>
      </c>
      <c r="H400" s="36" t="s">
        <v>35</v>
      </c>
      <c r="I400" s="36" t="s">
        <v>1084</v>
      </c>
      <c r="J400" s="36" t="s">
        <v>1234</v>
      </c>
      <c r="K400" s="36" t="s">
        <v>778</v>
      </c>
      <c r="L400" s="36" t="s">
        <v>198</v>
      </c>
    </row>
    <row r="401" spans="1:12" ht="115.5" x14ac:dyDescent="0.25">
      <c r="A401" s="36">
        <v>396</v>
      </c>
      <c r="B401" s="1">
        <v>396</v>
      </c>
      <c r="C401" s="1">
        <v>2018</v>
      </c>
      <c r="D401" s="1" t="s">
        <v>383</v>
      </c>
      <c r="E401" s="28" t="s">
        <v>1259</v>
      </c>
      <c r="F401" s="36" t="s">
        <v>1461</v>
      </c>
      <c r="G401" s="36" t="s">
        <v>197</v>
      </c>
      <c r="H401" s="36" t="s">
        <v>35</v>
      </c>
      <c r="I401" s="36" t="s">
        <v>1083</v>
      </c>
      <c r="J401" s="36" t="s">
        <v>1234</v>
      </c>
      <c r="K401" s="36" t="s">
        <v>778</v>
      </c>
      <c r="L401" s="36" t="s">
        <v>198</v>
      </c>
    </row>
    <row r="402" spans="1:12" ht="116.25" x14ac:dyDescent="0.25">
      <c r="A402" s="36">
        <v>397</v>
      </c>
      <c r="B402" s="1">
        <v>397</v>
      </c>
      <c r="C402" s="1">
        <v>2016</v>
      </c>
      <c r="D402" s="1" t="s">
        <v>113</v>
      </c>
      <c r="E402" s="28" t="s">
        <v>301</v>
      </c>
      <c r="F402" s="36" t="s">
        <v>1461</v>
      </c>
      <c r="G402" s="36" t="s">
        <v>562</v>
      </c>
      <c r="H402" s="36" t="s">
        <v>35</v>
      </c>
      <c r="I402" s="36" t="s">
        <v>302</v>
      </c>
      <c r="J402" s="36" t="s">
        <v>1234</v>
      </c>
      <c r="K402" s="36" t="s">
        <v>778</v>
      </c>
      <c r="L402" s="36" t="s">
        <v>199</v>
      </c>
    </row>
    <row r="403" spans="1:12" ht="102" x14ac:dyDescent="0.25">
      <c r="A403" s="36">
        <v>398</v>
      </c>
      <c r="B403" s="1">
        <v>398</v>
      </c>
      <c r="C403" s="1">
        <v>2017</v>
      </c>
      <c r="D403" s="1" t="s">
        <v>113</v>
      </c>
      <c r="E403" s="28" t="s">
        <v>334</v>
      </c>
      <c r="F403" s="36" t="s">
        <v>1461</v>
      </c>
      <c r="G403" s="36" t="s">
        <v>562</v>
      </c>
      <c r="H403" s="36" t="s">
        <v>35</v>
      </c>
      <c r="I403" s="36" t="s">
        <v>260</v>
      </c>
      <c r="J403" s="36" t="s">
        <v>1234</v>
      </c>
      <c r="K403" s="36" t="s">
        <v>778</v>
      </c>
      <c r="L403" s="36" t="s">
        <v>199</v>
      </c>
    </row>
    <row r="404" spans="1:12" ht="101.25" x14ac:dyDescent="0.25">
      <c r="A404" s="36">
        <v>399</v>
      </c>
      <c r="B404" s="1">
        <v>399</v>
      </c>
      <c r="C404" s="1">
        <v>2018</v>
      </c>
      <c r="D404" s="1" t="s">
        <v>1056</v>
      </c>
      <c r="E404" s="28" t="s">
        <v>1055</v>
      </c>
      <c r="F404" s="36" t="s">
        <v>1461</v>
      </c>
      <c r="G404" s="36" t="s">
        <v>197</v>
      </c>
      <c r="H404" s="36" t="s">
        <v>35</v>
      </c>
      <c r="I404" s="36" t="s">
        <v>1057</v>
      </c>
      <c r="J404" s="36" t="s">
        <v>1234</v>
      </c>
      <c r="K404" s="36" t="s">
        <v>778</v>
      </c>
      <c r="L404" s="36" t="s">
        <v>198</v>
      </c>
    </row>
    <row r="405" spans="1:12" ht="117" x14ac:dyDescent="0.25">
      <c r="A405" s="36">
        <v>400</v>
      </c>
      <c r="B405" s="1">
        <v>400</v>
      </c>
      <c r="C405" s="1">
        <v>2017</v>
      </c>
      <c r="D405" s="1" t="s">
        <v>113</v>
      </c>
      <c r="E405" s="28" t="s">
        <v>1255</v>
      </c>
      <c r="F405" s="36" t="s">
        <v>1461</v>
      </c>
      <c r="G405" s="36" t="s">
        <v>562</v>
      </c>
      <c r="H405" s="36" t="s">
        <v>35</v>
      </c>
      <c r="I405" s="36" t="s">
        <v>874</v>
      </c>
      <c r="J405" s="36" t="s">
        <v>1234</v>
      </c>
      <c r="K405" s="36" t="s">
        <v>778</v>
      </c>
      <c r="L405" s="36" t="s">
        <v>199</v>
      </c>
    </row>
    <row r="406" spans="1:12" ht="102" x14ac:dyDescent="0.25">
      <c r="A406" s="36">
        <v>401</v>
      </c>
      <c r="B406" s="1">
        <v>401</v>
      </c>
      <c r="C406" s="1">
        <v>2018</v>
      </c>
      <c r="D406" s="1" t="s">
        <v>582</v>
      </c>
      <c r="E406" s="28" t="s">
        <v>251</v>
      </c>
      <c r="F406" s="36" t="s">
        <v>1461</v>
      </c>
      <c r="G406" s="36" t="s">
        <v>197</v>
      </c>
      <c r="H406" s="36" t="s">
        <v>35</v>
      </c>
      <c r="I406" s="36" t="s">
        <v>252</v>
      </c>
      <c r="J406" s="36" t="s">
        <v>1234</v>
      </c>
      <c r="K406" s="36" t="s">
        <v>778</v>
      </c>
      <c r="L406" s="36" t="s">
        <v>199</v>
      </c>
    </row>
    <row r="407" spans="1:12" ht="190.5" x14ac:dyDescent="0.25">
      <c r="A407" s="36">
        <v>402</v>
      </c>
      <c r="B407" s="1">
        <v>402</v>
      </c>
      <c r="C407" s="1">
        <v>2018</v>
      </c>
      <c r="D407" s="1" t="s">
        <v>717</v>
      </c>
      <c r="E407" s="29" t="s">
        <v>716</v>
      </c>
      <c r="F407" s="36" t="s">
        <v>1461</v>
      </c>
      <c r="G407" s="36" t="s">
        <v>15</v>
      </c>
      <c r="H407" s="36" t="s">
        <v>35</v>
      </c>
      <c r="I407" s="36" t="s">
        <v>718</v>
      </c>
      <c r="J407" s="36" t="s">
        <v>1234</v>
      </c>
      <c r="K407" s="36" t="s">
        <v>778</v>
      </c>
      <c r="L407" s="36" t="s">
        <v>198</v>
      </c>
    </row>
    <row r="408" spans="1:12" ht="102" x14ac:dyDescent="0.25">
      <c r="A408" s="36">
        <v>403</v>
      </c>
      <c r="B408" s="1">
        <v>403</v>
      </c>
      <c r="C408" s="1">
        <v>2018</v>
      </c>
      <c r="D408" s="1" t="s">
        <v>963</v>
      </c>
      <c r="E408" s="28" t="s">
        <v>1008</v>
      </c>
      <c r="F408" s="36" t="s">
        <v>1461</v>
      </c>
      <c r="G408" s="36" t="s">
        <v>277</v>
      </c>
      <c r="H408" s="36" t="s">
        <v>35</v>
      </c>
      <c r="I408" s="36" t="s">
        <v>1009</v>
      </c>
      <c r="J408" s="36" t="s">
        <v>1234</v>
      </c>
      <c r="K408" s="36" t="s">
        <v>778</v>
      </c>
      <c r="L408" s="36" t="s">
        <v>198</v>
      </c>
    </row>
    <row r="409" spans="1:12" ht="116.25" x14ac:dyDescent="0.25">
      <c r="A409" s="36">
        <v>404</v>
      </c>
      <c r="B409" s="1">
        <v>404</v>
      </c>
      <c r="C409" s="1">
        <v>2018</v>
      </c>
      <c r="D409" s="1" t="s">
        <v>836</v>
      </c>
      <c r="E409" s="28" t="s">
        <v>667</v>
      </c>
      <c r="F409" s="36" t="s">
        <v>1461</v>
      </c>
      <c r="G409" s="36" t="s">
        <v>277</v>
      </c>
      <c r="H409" s="36" t="s">
        <v>35</v>
      </c>
      <c r="I409" s="36" t="s">
        <v>837</v>
      </c>
      <c r="J409" s="36" t="s">
        <v>1234</v>
      </c>
      <c r="K409" s="36" t="s">
        <v>778</v>
      </c>
      <c r="L409" s="36" t="s">
        <v>198</v>
      </c>
    </row>
    <row r="410" spans="1:12" ht="87" x14ac:dyDescent="0.25">
      <c r="A410" s="36">
        <v>405</v>
      </c>
      <c r="B410" s="1">
        <v>405</v>
      </c>
      <c r="C410" s="1">
        <v>2018</v>
      </c>
      <c r="D410" s="1" t="s">
        <v>1005</v>
      </c>
      <c r="E410" s="28" t="s">
        <v>1063</v>
      </c>
      <c r="F410" s="36" t="s">
        <v>1461</v>
      </c>
      <c r="G410" s="36" t="s">
        <v>277</v>
      </c>
      <c r="H410" s="36" t="s">
        <v>35</v>
      </c>
      <c r="I410" s="36" t="s">
        <v>1064</v>
      </c>
      <c r="J410" s="36" t="s">
        <v>1234</v>
      </c>
      <c r="K410" s="36" t="s">
        <v>778</v>
      </c>
      <c r="L410" s="36" t="s">
        <v>198</v>
      </c>
    </row>
    <row r="411" spans="1:12" ht="72.75" x14ac:dyDescent="0.25">
      <c r="A411" s="36">
        <v>406</v>
      </c>
      <c r="B411" s="1">
        <v>406</v>
      </c>
      <c r="C411" s="1">
        <v>2017</v>
      </c>
      <c r="D411" s="1" t="s">
        <v>708</v>
      </c>
      <c r="E411" s="28" t="s">
        <v>1060</v>
      </c>
      <c r="F411" s="36" t="s">
        <v>1461</v>
      </c>
      <c r="G411" s="36" t="s">
        <v>34</v>
      </c>
      <c r="H411" s="36" t="s">
        <v>35</v>
      </c>
      <c r="I411" s="36" t="s">
        <v>709</v>
      </c>
      <c r="J411" s="1" t="s">
        <v>37</v>
      </c>
      <c r="K411" s="36" t="s">
        <v>778</v>
      </c>
      <c r="L411" s="36" t="s">
        <v>199</v>
      </c>
    </row>
    <row r="412" spans="1:12" ht="115.5" x14ac:dyDescent="0.25">
      <c r="A412" s="36">
        <v>407</v>
      </c>
      <c r="B412" s="1">
        <v>407</v>
      </c>
      <c r="C412" s="1">
        <v>2017</v>
      </c>
      <c r="D412" s="1" t="s">
        <v>836</v>
      </c>
      <c r="E412" s="28" t="s">
        <v>1061</v>
      </c>
      <c r="F412" s="36" t="s">
        <v>1461</v>
      </c>
      <c r="G412" s="36" t="s">
        <v>277</v>
      </c>
      <c r="H412" s="36" t="s">
        <v>35</v>
      </c>
      <c r="I412" s="36" t="s">
        <v>1062</v>
      </c>
      <c r="J412" s="36" t="s">
        <v>1234</v>
      </c>
      <c r="K412" s="36" t="s">
        <v>778</v>
      </c>
      <c r="L412" s="36" t="s">
        <v>198</v>
      </c>
    </row>
    <row r="413" spans="1:12" ht="87.75" x14ac:dyDescent="0.25">
      <c r="A413" s="36">
        <v>408</v>
      </c>
      <c r="B413" s="1">
        <v>408</v>
      </c>
      <c r="C413" s="1">
        <v>2017</v>
      </c>
      <c r="D413" s="1" t="s">
        <v>113</v>
      </c>
      <c r="E413" s="28" t="s">
        <v>706</v>
      </c>
      <c r="F413" s="36" t="s">
        <v>1461</v>
      </c>
      <c r="G413" s="36" t="s">
        <v>562</v>
      </c>
      <c r="H413" s="36" t="s">
        <v>35</v>
      </c>
      <c r="I413" s="36" t="s">
        <v>707</v>
      </c>
      <c r="J413" s="36" t="s">
        <v>1234</v>
      </c>
      <c r="K413" s="36" t="s">
        <v>778</v>
      </c>
      <c r="L413" s="36" t="s">
        <v>199</v>
      </c>
    </row>
    <row r="414" spans="1:12" ht="102" x14ac:dyDescent="0.25">
      <c r="A414" s="36">
        <v>409</v>
      </c>
      <c r="B414" s="1">
        <v>409</v>
      </c>
      <c r="C414" s="1">
        <v>2018</v>
      </c>
      <c r="D414" s="1" t="s">
        <v>1005</v>
      </c>
      <c r="E414" s="28" t="s">
        <v>783</v>
      </c>
      <c r="F414" s="36" t="s">
        <v>1461</v>
      </c>
      <c r="G414" s="36" t="s">
        <v>277</v>
      </c>
      <c r="H414" s="36" t="s">
        <v>35</v>
      </c>
      <c r="I414" s="36" t="s">
        <v>784</v>
      </c>
      <c r="J414" s="36" t="s">
        <v>1234</v>
      </c>
      <c r="K414" s="36" t="s">
        <v>778</v>
      </c>
      <c r="L414" s="36" t="s">
        <v>198</v>
      </c>
    </row>
    <row r="415" spans="1:12" ht="102" x14ac:dyDescent="0.25">
      <c r="A415" s="36">
        <v>410</v>
      </c>
      <c r="B415" s="1">
        <v>410</v>
      </c>
      <c r="C415" s="1">
        <v>2018</v>
      </c>
      <c r="D415" s="1" t="s">
        <v>582</v>
      </c>
      <c r="E415" s="28" t="s">
        <v>1155</v>
      </c>
      <c r="F415" s="36" t="s">
        <v>1461</v>
      </c>
      <c r="G415" s="36" t="s">
        <v>277</v>
      </c>
      <c r="H415" s="36" t="s">
        <v>35</v>
      </c>
      <c r="I415" s="36" t="s">
        <v>1156</v>
      </c>
      <c r="J415" s="36" t="s">
        <v>1234</v>
      </c>
      <c r="K415" s="36" t="s">
        <v>778</v>
      </c>
      <c r="L415" s="36" t="s">
        <v>198</v>
      </c>
    </row>
    <row r="416" spans="1:12" ht="101.25" x14ac:dyDescent="0.25">
      <c r="A416" s="36">
        <v>411</v>
      </c>
      <c r="B416" s="1">
        <v>411</v>
      </c>
      <c r="C416" s="1">
        <v>2015</v>
      </c>
      <c r="D416" s="36" t="s">
        <v>347</v>
      </c>
      <c r="E416" s="28" t="s">
        <v>346</v>
      </c>
      <c r="F416" s="36" t="s">
        <v>1461</v>
      </c>
      <c r="G416" s="36" t="s">
        <v>277</v>
      </c>
      <c r="H416" s="36" t="s">
        <v>35</v>
      </c>
      <c r="I416" s="36" t="s">
        <v>348</v>
      </c>
      <c r="J416" s="36" t="s">
        <v>1234</v>
      </c>
      <c r="K416" s="36" t="s">
        <v>778</v>
      </c>
      <c r="L416" s="36" t="s">
        <v>198</v>
      </c>
    </row>
    <row r="417" spans="1:12" ht="116.25" x14ac:dyDescent="0.25">
      <c r="A417" s="36">
        <v>412</v>
      </c>
      <c r="B417" s="1">
        <v>412</v>
      </c>
      <c r="C417" s="1">
        <v>2018</v>
      </c>
      <c r="D417" s="1" t="s">
        <v>1005</v>
      </c>
      <c r="E417" s="28" t="s">
        <v>816</v>
      </c>
      <c r="F417" s="36" t="s">
        <v>1461</v>
      </c>
      <c r="G417" s="36" t="s">
        <v>277</v>
      </c>
      <c r="H417" s="36" t="s">
        <v>35</v>
      </c>
      <c r="I417" s="36" t="s">
        <v>817</v>
      </c>
      <c r="J417" s="36" t="s">
        <v>1234</v>
      </c>
      <c r="K417" s="36" t="s">
        <v>778</v>
      </c>
      <c r="L417" s="36" t="s">
        <v>198</v>
      </c>
    </row>
    <row r="418" spans="1:12" ht="131.25" x14ac:dyDescent="0.25">
      <c r="A418" s="36">
        <v>413</v>
      </c>
      <c r="B418" s="1">
        <v>413</v>
      </c>
      <c r="C418" s="1">
        <v>2018</v>
      </c>
      <c r="D418" s="1" t="s">
        <v>963</v>
      </c>
      <c r="E418" s="28" t="s">
        <v>248</v>
      </c>
      <c r="F418" s="36" t="s">
        <v>1461</v>
      </c>
      <c r="G418" s="36" t="s">
        <v>277</v>
      </c>
      <c r="H418" s="36" t="s">
        <v>35</v>
      </c>
      <c r="I418" s="36" t="s">
        <v>376</v>
      </c>
      <c r="J418" s="36" t="s">
        <v>1234</v>
      </c>
      <c r="K418" s="36" t="s">
        <v>778</v>
      </c>
      <c r="L418" s="36" t="s">
        <v>377</v>
      </c>
    </row>
    <row r="419" spans="1:12" ht="103.5" x14ac:dyDescent="0.25">
      <c r="A419" s="36">
        <v>414</v>
      </c>
      <c r="B419" s="1">
        <v>414</v>
      </c>
      <c r="C419" s="1">
        <v>2018</v>
      </c>
      <c r="D419" s="1" t="s">
        <v>1088</v>
      </c>
      <c r="E419" s="28" t="s">
        <v>901</v>
      </c>
      <c r="F419" s="36" t="s">
        <v>1461</v>
      </c>
      <c r="G419" s="36" t="s">
        <v>1167</v>
      </c>
      <c r="H419" s="36" t="s">
        <v>35</v>
      </c>
      <c r="I419" s="36" t="s">
        <v>902</v>
      </c>
      <c r="J419" s="36" t="s">
        <v>1234</v>
      </c>
      <c r="K419" s="36" t="s">
        <v>778</v>
      </c>
      <c r="L419" s="36" t="s">
        <v>903</v>
      </c>
    </row>
    <row r="420" spans="1:12" ht="87" x14ac:dyDescent="0.25">
      <c r="A420" s="36">
        <v>415</v>
      </c>
      <c r="B420" s="1">
        <v>415</v>
      </c>
      <c r="C420" s="1">
        <v>2016</v>
      </c>
      <c r="D420" s="1" t="s">
        <v>498</v>
      </c>
      <c r="E420" s="28" t="s">
        <v>818</v>
      </c>
      <c r="F420" s="36" t="s">
        <v>1461</v>
      </c>
      <c r="G420" s="36" t="s">
        <v>562</v>
      </c>
      <c r="H420" s="36" t="s">
        <v>35</v>
      </c>
      <c r="I420" s="36" t="s">
        <v>1179</v>
      </c>
      <c r="J420" s="36" t="s">
        <v>1234</v>
      </c>
      <c r="K420" s="36" t="s">
        <v>778</v>
      </c>
      <c r="L420" s="36" t="s">
        <v>1180</v>
      </c>
    </row>
    <row r="421" spans="1:12" ht="103.5" x14ac:dyDescent="0.25">
      <c r="A421" s="36">
        <v>416</v>
      </c>
      <c r="B421" s="1">
        <v>416</v>
      </c>
      <c r="C421" s="1">
        <v>2016</v>
      </c>
      <c r="D421" s="1" t="s">
        <v>748</v>
      </c>
      <c r="E421" s="28" t="s">
        <v>675</v>
      </c>
      <c r="F421" s="36" t="s">
        <v>1461</v>
      </c>
      <c r="G421" s="36" t="s">
        <v>562</v>
      </c>
      <c r="H421" s="36" t="s">
        <v>35</v>
      </c>
      <c r="I421" s="36" t="s">
        <v>676</v>
      </c>
      <c r="J421" s="36" t="s">
        <v>1234</v>
      </c>
      <c r="K421" s="36" t="s">
        <v>778</v>
      </c>
      <c r="L421" s="36" t="s">
        <v>749</v>
      </c>
    </row>
    <row r="422" spans="1:12" ht="102.75" x14ac:dyDescent="0.25">
      <c r="A422" s="36">
        <v>417</v>
      </c>
      <c r="B422" s="1">
        <v>417</v>
      </c>
      <c r="C422" s="1">
        <v>2018</v>
      </c>
      <c r="D422" s="1" t="s">
        <v>748</v>
      </c>
      <c r="E422" s="28" t="s">
        <v>864</v>
      </c>
      <c r="F422" s="36" t="s">
        <v>1461</v>
      </c>
      <c r="G422" s="36" t="s">
        <v>562</v>
      </c>
      <c r="H422" s="36" t="s">
        <v>35</v>
      </c>
      <c r="I422" s="36" t="s">
        <v>891</v>
      </c>
      <c r="J422" s="36" t="s">
        <v>1234</v>
      </c>
      <c r="K422" s="36" t="s">
        <v>778</v>
      </c>
      <c r="L422" s="36" t="s">
        <v>892</v>
      </c>
    </row>
    <row r="423" spans="1:12" ht="144.75" x14ac:dyDescent="0.25">
      <c r="A423" s="36">
        <v>418</v>
      </c>
      <c r="B423" s="1">
        <v>418</v>
      </c>
      <c r="C423" s="1">
        <v>2019</v>
      </c>
      <c r="D423" s="1" t="s">
        <v>836</v>
      </c>
      <c r="E423" s="28" t="s">
        <v>468</v>
      </c>
      <c r="F423" s="36" t="s">
        <v>1461</v>
      </c>
      <c r="G423" s="36" t="s">
        <v>277</v>
      </c>
      <c r="H423" s="36" t="s">
        <v>35</v>
      </c>
      <c r="I423" s="36" t="s">
        <v>469</v>
      </c>
      <c r="J423" s="36" t="s">
        <v>1234</v>
      </c>
      <c r="K423" s="36" t="s">
        <v>778</v>
      </c>
      <c r="L423" s="36" t="s">
        <v>198</v>
      </c>
    </row>
    <row r="424" spans="1:12" ht="59.25" x14ac:dyDescent="0.25">
      <c r="A424" s="36">
        <v>419</v>
      </c>
      <c r="B424" s="1">
        <v>419</v>
      </c>
      <c r="C424" s="1">
        <v>2018</v>
      </c>
      <c r="D424" s="1" t="s">
        <v>409</v>
      </c>
      <c r="E424" s="28" t="s">
        <v>408</v>
      </c>
      <c r="F424" s="36" t="s">
        <v>1461</v>
      </c>
      <c r="G424" s="36" t="s">
        <v>34</v>
      </c>
      <c r="H424" s="36" t="s">
        <v>35</v>
      </c>
      <c r="I424" s="36" t="s">
        <v>410</v>
      </c>
      <c r="J424" s="1" t="s">
        <v>37</v>
      </c>
      <c r="K424" s="36" t="s">
        <v>778</v>
      </c>
      <c r="L424" s="36" t="s">
        <v>411</v>
      </c>
    </row>
    <row r="425" spans="1:12" ht="88.5" x14ac:dyDescent="0.25">
      <c r="A425" s="36">
        <v>420</v>
      </c>
      <c r="B425" s="1">
        <v>420</v>
      </c>
      <c r="C425" s="1">
        <v>2012</v>
      </c>
      <c r="D425" s="1" t="s">
        <v>498</v>
      </c>
      <c r="E425" s="28" t="s">
        <v>956</v>
      </c>
      <c r="F425" s="36" t="s">
        <v>1461</v>
      </c>
      <c r="G425" s="36" t="s">
        <v>562</v>
      </c>
      <c r="H425" s="36" t="s">
        <v>35</v>
      </c>
      <c r="I425" s="36" t="s">
        <v>957</v>
      </c>
      <c r="J425" s="36" t="s">
        <v>1234</v>
      </c>
      <c r="K425" s="36" t="s">
        <v>778</v>
      </c>
      <c r="L425" s="36" t="s">
        <v>958</v>
      </c>
    </row>
    <row r="426" spans="1:12" ht="102" x14ac:dyDescent="0.25">
      <c r="A426" s="36">
        <v>421</v>
      </c>
      <c r="B426" s="1">
        <v>421</v>
      </c>
      <c r="C426" s="1">
        <v>2016</v>
      </c>
      <c r="D426" s="1" t="s">
        <v>113</v>
      </c>
      <c r="E426" s="28" t="s">
        <v>542</v>
      </c>
      <c r="F426" s="36" t="s">
        <v>1461</v>
      </c>
      <c r="G426" s="36" t="s">
        <v>562</v>
      </c>
      <c r="H426" s="36" t="s">
        <v>35</v>
      </c>
      <c r="I426" s="36" t="s">
        <v>543</v>
      </c>
      <c r="J426" s="36" t="s">
        <v>1234</v>
      </c>
      <c r="K426" s="36" t="s">
        <v>778</v>
      </c>
      <c r="L426" s="36" t="s">
        <v>544</v>
      </c>
    </row>
    <row r="427" spans="1:12" ht="87.75" x14ac:dyDescent="0.25">
      <c r="A427" s="36">
        <v>422</v>
      </c>
      <c r="B427" s="1">
        <v>422</v>
      </c>
      <c r="C427" s="1">
        <v>2017</v>
      </c>
      <c r="D427" s="1" t="s">
        <v>113</v>
      </c>
      <c r="E427" s="28" t="s">
        <v>951</v>
      </c>
      <c r="F427" s="36" t="s">
        <v>1461</v>
      </c>
      <c r="G427" s="36" t="s">
        <v>562</v>
      </c>
      <c r="H427" s="36" t="s">
        <v>35</v>
      </c>
      <c r="I427" s="36" t="s">
        <v>952</v>
      </c>
      <c r="J427" s="1" t="s">
        <v>37</v>
      </c>
      <c r="K427" s="36" t="s">
        <v>778</v>
      </c>
      <c r="L427" s="36" t="s">
        <v>953</v>
      </c>
    </row>
    <row r="428" spans="1:12" ht="115.5" x14ac:dyDescent="0.25">
      <c r="A428" s="36">
        <v>423</v>
      </c>
      <c r="B428" s="1">
        <v>423</v>
      </c>
      <c r="C428" s="1">
        <v>2018</v>
      </c>
      <c r="D428" s="1" t="s">
        <v>1189</v>
      </c>
      <c r="E428" s="28" t="s">
        <v>1188</v>
      </c>
      <c r="F428" s="36" t="s">
        <v>1461</v>
      </c>
      <c r="G428" s="36"/>
      <c r="H428" s="36" t="s">
        <v>278</v>
      </c>
      <c r="I428" s="36" t="s">
        <v>1190</v>
      </c>
      <c r="J428" s="1" t="s">
        <v>37</v>
      </c>
      <c r="K428" s="36" t="s">
        <v>778</v>
      </c>
      <c r="L428" s="36" t="s">
        <v>198</v>
      </c>
    </row>
    <row r="429" spans="1:12" ht="117" x14ac:dyDescent="0.25">
      <c r="A429" s="36">
        <v>424</v>
      </c>
      <c r="B429" s="1">
        <v>424</v>
      </c>
      <c r="C429" s="1">
        <v>2018</v>
      </c>
      <c r="D429" s="1" t="s">
        <v>963</v>
      </c>
      <c r="E429" s="28" t="s">
        <v>1047</v>
      </c>
      <c r="F429" s="36" t="s">
        <v>1461</v>
      </c>
      <c r="G429" s="36" t="s">
        <v>197</v>
      </c>
      <c r="H429" s="36" t="s">
        <v>35</v>
      </c>
      <c r="I429" s="36" t="s">
        <v>1048</v>
      </c>
      <c r="J429" s="36" t="s">
        <v>1234</v>
      </c>
      <c r="K429" s="36" t="s">
        <v>778</v>
      </c>
      <c r="L429" s="36" t="s">
        <v>198</v>
      </c>
    </row>
    <row r="430" spans="1:12" ht="101.25" x14ac:dyDescent="0.25">
      <c r="A430" s="36">
        <v>425</v>
      </c>
      <c r="B430" s="1">
        <v>425</v>
      </c>
      <c r="C430" s="1">
        <v>2019</v>
      </c>
      <c r="D430" s="1" t="s">
        <v>1005</v>
      </c>
      <c r="E430" s="28" t="s">
        <v>802</v>
      </c>
      <c r="F430" s="36" t="s">
        <v>1461</v>
      </c>
      <c r="G430" s="36" t="s">
        <v>197</v>
      </c>
      <c r="H430" s="36" t="s">
        <v>35</v>
      </c>
      <c r="I430" s="36" t="s">
        <v>803</v>
      </c>
      <c r="J430" s="1" t="s">
        <v>37</v>
      </c>
      <c r="K430" s="36" t="s">
        <v>778</v>
      </c>
      <c r="L430" s="36" t="s">
        <v>198</v>
      </c>
    </row>
    <row r="431" spans="1:12" ht="101.25" x14ac:dyDescent="0.2">
      <c r="A431" s="36">
        <v>426</v>
      </c>
      <c r="B431" s="1">
        <v>426</v>
      </c>
      <c r="C431" s="1">
        <v>2017</v>
      </c>
      <c r="D431" s="1" t="s">
        <v>475</v>
      </c>
      <c r="E431" s="28" t="s">
        <v>1260</v>
      </c>
      <c r="F431" s="36" t="s">
        <v>1461</v>
      </c>
      <c r="G431" s="36" t="s">
        <v>34</v>
      </c>
      <c r="H431" s="36" t="s">
        <v>250</v>
      </c>
      <c r="I431" s="36" t="s">
        <v>476</v>
      </c>
      <c r="J431" s="1" t="s">
        <v>37</v>
      </c>
      <c r="K431" s="36" t="s">
        <v>778</v>
      </c>
      <c r="L431" s="36" t="s">
        <v>199</v>
      </c>
    </row>
    <row r="432" spans="1:12" ht="102" x14ac:dyDescent="0.2">
      <c r="A432" s="36">
        <v>427</v>
      </c>
      <c r="B432" s="1">
        <v>427</v>
      </c>
      <c r="C432" s="1">
        <v>2018</v>
      </c>
      <c r="D432" s="36" t="s">
        <v>1012</v>
      </c>
      <c r="E432" s="28" t="s">
        <v>1261</v>
      </c>
      <c r="F432" s="36" t="s">
        <v>1461</v>
      </c>
      <c r="G432" s="36" t="s">
        <v>232</v>
      </c>
      <c r="H432" s="36" t="s">
        <v>35</v>
      </c>
      <c r="I432" s="36" t="s">
        <v>1013</v>
      </c>
      <c r="J432" s="1" t="s">
        <v>37</v>
      </c>
      <c r="K432" s="36" t="s">
        <v>778</v>
      </c>
      <c r="L432" s="36" t="s">
        <v>199</v>
      </c>
    </row>
    <row r="433" spans="1:12" ht="102" x14ac:dyDescent="0.25">
      <c r="A433" s="36">
        <v>428</v>
      </c>
      <c r="B433" s="1">
        <v>428</v>
      </c>
      <c r="C433" s="1">
        <v>2018</v>
      </c>
      <c r="D433" s="36" t="s">
        <v>1012</v>
      </c>
      <c r="E433" s="28" t="s">
        <v>1262</v>
      </c>
      <c r="F433" s="36" t="s">
        <v>1461</v>
      </c>
      <c r="G433" s="36" t="s">
        <v>232</v>
      </c>
      <c r="H433" s="36" t="s">
        <v>35</v>
      </c>
      <c r="I433" s="36" t="s">
        <v>949</v>
      </c>
      <c r="J433" s="36" t="s">
        <v>1234</v>
      </c>
      <c r="K433" s="36" t="s">
        <v>778</v>
      </c>
      <c r="L433" s="36" t="s">
        <v>199</v>
      </c>
    </row>
    <row r="434" spans="1:12" ht="116.25" x14ac:dyDescent="0.25">
      <c r="A434" s="36">
        <v>429</v>
      </c>
      <c r="B434" s="1">
        <v>429</v>
      </c>
      <c r="C434" s="1">
        <v>2019</v>
      </c>
      <c r="D434" s="1" t="s">
        <v>1005</v>
      </c>
      <c r="E434" s="28" t="s">
        <v>1263</v>
      </c>
      <c r="F434" s="36" t="s">
        <v>1461</v>
      </c>
      <c r="G434" s="36" t="s">
        <v>277</v>
      </c>
      <c r="H434" s="36" t="s">
        <v>35</v>
      </c>
      <c r="I434" s="36" t="s">
        <v>787</v>
      </c>
      <c r="J434" s="36" t="s">
        <v>1234</v>
      </c>
      <c r="K434" s="36" t="s">
        <v>778</v>
      </c>
      <c r="L434" s="36" t="s">
        <v>198</v>
      </c>
    </row>
    <row r="435" spans="1:12" ht="130.5" x14ac:dyDescent="0.25">
      <c r="A435" s="36">
        <v>430</v>
      </c>
      <c r="B435" s="1">
        <v>430</v>
      </c>
      <c r="C435" s="1">
        <v>2018</v>
      </c>
      <c r="D435" s="36" t="s">
        <v>1012</v>
      </c>
      <c r="E435" s="28" t="s">
        <v>1264</v>
      </c>
      <c r="F435" s="36" t="s">
        <v>1461</v>
      </c>
      <c r="G435" s="36" t="s">
        <v>562</v>
      </c>
      <c r="H435" s="36" t="s">
        <v>35</v>
      </c>
      <c r="I435" s="36" t="s">
        <v>256</v>
      </c>
      <c r="J435" s="36" t="s">
        <v>1234</v>
      </c>
      <c r="K435" s="36" t="s">
        <v>778</v>
      </c>
      <c r="L435" s="36" t="s">
        <v>199</v>
      </c>
    </row>
    <row r="436" spans="1:12" ht="116.25" x14ac:dyDescent="0.25">
      <c r="A436" s="36">
        <v>431</v>
      </c>
      <c r="B436" s="1">
        <v>431</v>
      </c>
      <c r="C436" s="1">
        <v>2019</v>
      </c>
      <c r="D436" s="36" t="s">
        <v>836</v>
      </c>
      <c r="E436" s="28" t="s">
        <v>1265</v>
      </c>
      <c r="F436" s="36" t="s">
        <v>1461</v>
      </c>
      <c r="G436" s="36" t="s">
        <v>277</v>
      </c>
      <c r="H436" s="36" t="s">
        <v>35</v>
      </c>
      <c r="I436" s="36" t="s">
        <v>54</v>
      </c>
      <c r="J436" s="36" t="s">
        <v>1234</v>
      </c>
      <c r="K436" s="36" t="s">
        <v>778</v>
      </c>
      <c r="L436" s="36" t="s">
        <v>198</v>
      </c>
    </row>
    <row r="437" spans="1:12" ht="131.25" x14ac:dyDescent="0.25">
      <c r="A437" s="36">
        <v>432</v>
      </c>
      <c r="B437" s="1">
        <v>432</v>
      </c>
      <c r="C437" s="1">
        <v>2019</v>
      </c>
      <c r="D437" s="36" t="s">
        <v>836</v>
      </c>
      <c r="E437" s="28" t="s">
        <v>1266</v>
      </c>
      <c r="F437" s="36" t="s">
        <v>1461</v>
      </c>
      <c r="G437" s="36" t="s">
        <v>277</v>
      </c>
      <c r="H437" s="36" t="s">
        <v>35</v>
      </c>
      <c r="I437" s="36" t="s">
        <v>862</v>
      </c>
      <c r="J437" s="36" t="s">
        <v>1234</v>
      </c>
      <c r="K437" s="36" t="s">
        <v>778</v>
      </c>
      <c r="L437" s="36" t="s">
        <v>198</v>
      </c>
    </row>
    <row r="438" spans="1:12" ht="144" x14ac:dyDescent="0.25">
      <c r="A438" s="36">
        <v>433</v>
      </c>
      <c r="B438" s="1">
        <v>433</v>
      </c>
      <c r="C438" s="1">
        <v>2014</v>
      </c>
      <c r="D438" s="36" t="s">
        <v>299</v>
      </c>
      <c r="E438" s="28" t="s">
        <v>1267</v>
      </c>
      <c r="F438" s="36" t="s">
        <v>1461</v>
      </c>
      <c r="G438" s="36" t="s">
        <v>34</v>
      </c>
      <c r="H438" s="36"/>
      <c r="I438" s="36" t="s">
        <v>300</v>
      </c>
      <c r="J438" s="1" t="s">
        <v>37</v>
      </c>
      <c r="K438" s="36" t="s">
        <v>778</v>
      </c>
      <c r="L438" s="36" t="s">
        <v>198</v>
      </c>
    </row>
    <row r="439" spans="1:12" ht="102" x14ac:dyDescent="0.25">
      <c r="A439" s="36">
        <v>434</v>
      </c>
      <c r="B439" s="1">
        <v>434</v>
      </c>
      <c r="C439" s="1">
        <v>2018</v>
      </c>
      <c r="D439" s="1" t="s">
        <v>582</v>
      </c>
      <c r="E439" s="28" t="s">
        <v>1268</v>
      </c>
      <c r="F439" s="36" t="s">
        <v>1461</v>
      </c>
      <c r="G439" s="36" t="s">
        <v>197</v>
      </c>
      <c r="H439" s="36" t="s">
        <v>35</v>
      </c>
      <c r="I439" s="36" t="s">
        <v>46</v>
      </c>
      <c r="J439" s="36" t="s">
        <v>1234</v>
      </c>
      <c r="K439" s="36" t="s">
        <v>778</v>
      </c>
      <c r="L439" s="36" t="s">
        <v>198</v>
      </c>
    </row>
    <row r="440" spans="1:12" ht="102" x14ac:dyDescent="0.25">
      <c r="A440" s="36">
        <v>435</v>
      </c>
      <c r="B440" s="1">
        <v>435</v>
      </c>
      <c r="C440" s="1">
        <v>2018</v>
      </c>
      <c r="D440" s="1" t="s">
        <v>963</v>
      </c>
      <c r="E440" s="28" t="s">
        <v>1269</v>
      </c>
      <c r="F440" s="36" t="s">
        <v>1461</v>
      </c>
      <c r="G440" s="36" t="s">
        <v>197</v>
      </c>
      <c r="H440" s="36" t="s">
        <v>35</v>
      </c>
      <c r="I440" s="36" t="s">
        <v>1135</v>
      </c>
      <c r="J440" s="36" t="s">
        <v>1234</v>
      </c>
      <c r="K440" s="36" t="s">
        <v>778</v>
      </c>
      <c r="L440" s="36" t="s">
        <v>199</v>
      </c>
    </row>
    <row r="441" spans="1:12" ht="87" x14ac:dyDescent="0.25">
      <c r="A441" s="36">
        <v>436</v>
      </c>
      <c r="B441" s="1">
        <v>436</v>
      </c>
      <c r="C441" s="1">
        <v>2019</v>
      </c>
      <c r="D441" s="1" t="s">
        <v>1005</v>
      </c>
      <c r="E441" s="28" t="s">
        <v>1270</v>
      </c>
      <c r="F441" s="36" t="s">
        <v>1461</v>
      </c>
      <c r="G441" s="36" t="s">
        <v>197</v>
      </c>
      <c r="H441" s="36" t="s">
        <v>35</v>
      </c>
      <c r="I441" s="36" t="s">
        <v>176</v>
      </c>
      <c r="J441" s="36" t="s">
        <v>1234</v>
      </c>
      <c r="K441" s="36" t="s">
        <v>778</v>
      </c>
      <c r="L441" s="36" t="s">
        <v>198</v>
      </c>
    </row>
    <row r="442" spans="1:12" ht="101.25" x14ac:dyDescent="0.2">
      <c r="A442" s="36">
        <v>437</v>
      </c>
      <c r="B442" s="1">
        <v>437</v>
      </c>
      <c r="C442" s="1">
        <v>2019</v>
      </c>
      <c r="D442" s="1" t="s">
        <v>383</v>
      </c>
      <c r="E442" s="28" t="s">
        <v>1271</v>
      </c>
      <c r="F442" s="36" t="s">
        <v>1461</v>
      </c>
      <c r="G442" s="36" t="s">
        <v>197</v>
      </c>
      <c r="H442" s="36" t="s">
        <v>35</v>
      </c>
      <c r="I442" s="36" t="s">
        <v>1216</v>
      </c>
      <c r="J442" s="36" t="s">
        <v>1234</v>
      </c>
      <c r="K442" s="36" t="s">
        <v>778</v>
      </c>
      <c r="L442" s="36" t="s">
        <v>198</v>
      </c>
    </row>
    <row r="443" spans="1:12" ht="102" x14ac:dyDescent="0.25">
      <c r="A443" s="36">
        <v>438</v>
      </c>
      <c r="B443" s="1">
        <v>438</v>
      </c>
      <c r="C443" s="1">
        <v>2019</v>
      </c>
      <c r="D443" s="1" t="s">
        <v>582</v>
      </c>
      <c r="E443" s="28" t="s">
        <v>1272</v>
      </c>
      <c r="F443" s="36" t="s">
        <v>1461</v>
      </c>
      <c r="G443" s="36" t="s">
        <v>197</v>
      </c>
      <c r="H443" s="36" t="s">
        <v>35</v>
      </c>
      <c r="I443" s="36" t="s">
        <v>1217</v>
      </c>
      <c r="J443" s="36" t="s">
        <v>1234</v>
      </c>
      <c r="K443" s="36" t="s">
        <v>778</v>
      </c>
      <c r="L443" s="36" t="s">
        <v>198</v>
      </c>
    </row>
    <row r="444" spans="1:12" ht="58.5" x14ac:dyDescent="0.25">
      <c r="A444" s="36">
        <v>439</v>
      </c>
      <c r="B444" s="1">
        <v>439</v>
      </c>
      <c r="C444" s="1">
        <v>2019</v>
      </c>
      <c r="D444" s="1" t="s">
        <v>1218</v>
      </c>
      <c r="E444" s="28" t="s">
        <v>1273</v>
      </c>
      <c r="F444" s="36" t="s">
        <v>1461</v>
      </c>
      <c r="G444" s="36" t="s">
        <v>34</v>
      </c>
      <c r="H444" s="36" t="s">
        <v>1219</v>
      </c>
      <c r="I444" s="36" t="s">
        <v>1220</v>
      </c>
      <c r="J444" s="36" t="s">
        <v>1234</v>
      </c>
      <c r="K444" s="36" t="s">
        <v>778</v>
      </c>
      <c r="L444" s="36" t="s">
        <v>199</v>
      </c>
    </row>
    <row r="445" spans="1:12" ht="116.25" x14ac:dyDescent="0.25">
      <c r="A445" s="36">
        <v>440</v>
      </c>
      <c r="B445" s="1">
        <v>440</v>
      </c>
      <c r="C445" s="1">
        <v>2019</v>
      </c>
      <c r="D445" s="1" t="s">
        <v>836</v>
      </c>
      <c r="E445" s="28" t="s">
        <v>1274</v>
      </c>
      <c r="F445" s="36" t="s">
        <v>1461</v>
      </c>
      <c r="G445" s="36" t="s">
        <v>1222</v>
      </c>
      <c r="H445" s="36" t="s">
        <v>35</v>
      </c>
      <c r="I445" s="36" t="s">
        <v>306</v>
      </c>
      <c r="J445" s="36" t="s">
        <v>1234</v>
      </c>
      <c r="K445" s="36" t="s">
        <v>778</v>
      </c>
      <c r="L445" s="36" t="s">
        <v>198</v>
      </c>
    </row>
    <row r="446" spans="1:12" ht="353.25" x14ac:dyDescent="0.25">
      <c r="A446" s="36">
        <v>441</v>
      </c>
      <c r="B446" s="1">
        <v>441</v>
      </c>
      <c r="C446" s="1">
        <v>2019</v>
      </c>
      <c r="D446" s="1"/>
      <c r="E446" s="29" t="s">
        <v>1467</v>
      </c>
      <c r="F446" s="36" t="s">
        <v>1461</v>
      </c>
      <c r="G446" s="36"/>
      <c r="H446" s="36"/>
      <c r="I446" s="36" t="s">
        <v>1241</v>
      </c>
      <c r="J446" s="1"/>
      <c r="K446" s="36" t="s">
        <v>778</v>
      </c>
      <c r="L446" s="36" t="s">
        <v>198</v>
      </c>
    </row>
    <row r="447" spans="1:12" ht="101.25" x14ac:dyDescent="0.2">
      <c r="A447" s="36">
        <v>442</v>
      </c>
      <c r="B447" s="1">
        <v>442</v>
      </c>
      <c r="C447" s="1">
        <v>2019</v>
      </c>
      <c r="D447" s="1" t="s">
        <v>383</v>
      </c>
      <c r="E447" s="28" t="s">
        <v>1275</v>
      </c>
      <c r="F447" s="36" t="s">
        <v>1461</v>
      </c>
      <c r="G447" s="36" t="s">
        <v>277</v>
      </c>
      <c r="H447" s="36" t="s">
        <v>35</v>
      </c>
      <c r="I447" s="36" t="s">
        <v>1224</v>
      </c>
      <c r="J447" s="36" t="s">
        <v>1234</v>
      </c>
      <c r="K447" s="36" t="s">
        <v>778</v>
      </c>
      <c r="L447" s="36" t="s">
        <v>198</v>
      </c>
    </row>
    <row r="448" spans="1:12" ht="73.5" x14ac:dyDescent="0.2">
      <c r="A448" s="36">
        <v>443</v>
      </c>
      <c r="B448" s="1">
        <v>443</v>
      </c>
      <c r="C448" s="1">
        <v>2011</v>
      </c>
      <c r="D448" s="1" t="s">
        <v>1225</v>
      </c>
      <c r="E448" s="31" t="s">
        <v>1276</v>
      </c>
      <c r="F448" s="36" t="s">
        <v>1461</v>
      </c>
      <c r="G448" s="36" t="s">
        <v>34</v>
      </c>
      <c r="H448" s="36" t="s">
        <v>35</v>
      </c>
      <c r="I448" s="36" t="s">
        <v>1226</v>
      </c>
      <c r="J448" s="1" t="s">
        <v>37</v>
      </c>
      <c r="K448" s="36" t="s">
        <v>778</v>
      </c>
      <c r="L448" s="36" t="s">
        <v>198</v>
      </c>
    </row>
    <row r="449" spans="1:12" ht="87.75" x14ac:dyDescent="0.25">
      <c r="A449" s="36">
        <v>444</v>
      </c>
      <c r="B449" s="1">
        <v>444</v>
      </c>
      <c r="C449" s="1">
        <v>2019</v>
      </c>
      <c r="D449" s="36" t="s">
        <v>1227</v>
      </c>
      <c r="E449" s="31" t="s">
        <v>1277</v>
      </c>
      <c r="F449" s="36" t="s">
        <v>1461</v>
      </c>
      <c r="G449" s="36" t="s">
        <v>16</v>
      </c>
      <c r="H449" s="36" t="s">
        <v>35</v>
      </c>
      <c r="I449" s="36" t="s">
        <v>1228</v>
      </c>
      <c r="J449" s="36" t="s">
        <v>1234</v>
      </c>
      <c r="K449" s="36" t="s">
        <v>778</v>
      </c>
      <c r="L449" s="36" t="s">
        <v>199</v>
      </c>
    </row>
    <row r="450" spans="1:12" ht="88.5" x14ac:dyDescent="0.25">
      <c r="A450" s="36">
        <v>445</v>
      </c>
      <c r="B450" s="1">
        <v>445</v>
      </c>
      <c r="C450" s="1">
        <v>2019</v>
      </c>
      <c r="D450" s="36" t="s">
        <v>1229</v>
      </c>
      <c r="E450" s="31" t="s">
        <v>1278</v>
      </c>
      <c r="F450" s="36" t="s">
        <v>1461</v>
      </c>
      <c r="G450" s="36" t="s">
        <v>34</v>
      </c>
      <c r="H450" s="36" t="s">
        <v>250</v>
      </c>
      <c r="I450" s="36" t="s">
        <v>1230</v>
      </c>
      <c r="J450" s="36" t="s">
        <v>1234</v>
      </c>
      <c r="K450" s="36" t="s">
        <v>778</v>
      </c>
      <c r="L450" s="36" t="s">
        <v>199</v>
      </c>
    </row>
    <row r="451" spans="1:12" ht="104.25" x14ac:dyDescent="0.25">
      <c r="A451" s="36">
        <v>446</v>
      </c>
      <c r="B451" s="1">
        <v>446</v>
      </c>
      <c r="C451" s="1">
        <v>2019</v>
      </c>
      <c r="D451" s="36" t="s">
        <v>1231</v>
      </c>
      <c r="E451" s="31" t="s">
        <v>1279</v>
      </c>
      <c r="F451" s="36" t="s">
        <v>1461</v>
      </c>
      <c r="G451" s="36" t="s">
        <v>34</v>
      </c>
      <c r="H451" s="36" t="s">
        <v>250</v>
      </c>
      <c r="I451" s="36" t="s">
        <v>1232</v>
      </c>
      <c r="J451" s="36" t="s">
        <v>1234</v>
      </c>
      <c r="K451" s="36" t="s">
        <v>778</v>
      </c>
      <c r="L451" s="36" t="s">
        <v>199</v>
      </c>
    </row>
    <row r="452" spans="1:12" ht="102.75" x14ac:dyDescent="0.25">
      <c r="A452" s="36">
        <v>447</v>
      </c>
      <c r="B452" s="1">
        <v>447</v>
      </c>
      <c r="C452" s="1">
        <v>2019</v>
      </c>
      <c r="D452" s="36" t="s">
        <v>1077</v>
      </c>
      <c r="E452" s="31" t="s">
        <v>1280</v>
      </c>
      <c r="F452" s="36" t="s">
        <v>1461</v>
      </c>
      <c r="G452" s="36" t="s">
        <v>562</v>
      </c>
      <c r="H452" s="36" t="s">
        <v>35</v>
      </c>
      <c r="I452" s="36" t="s">
        <v>1233</v>
      </c>
      <c r="J452" s="36" t="s">
        <v>1234</v>
      </c>
      <c r="K452" s="36" t="s">
        <v>778</v>
      </c>
      <c r="L452" s="36" t="s">
        <v>199</v>
      </c>
    </row>
    <row r="453" spans="1:12" ht="59.25" x14ac:dyDescent="0.25">
      <c r="A453" s="36">
        <v>448</v>
      </c>
      <c r="B453" s="1">
        <v>448</v>
      </c>
      <c r="C453" s="1">
        <v>2019</v>
      </c>
      <c r="D453" s="36" t="s">
        <v>1218</v>
      </c>
      <c r="E453" s="31" t="s">
        <v>1281</v>
      </c>
      <c r="F453" s="36" t="s">
        <v>1461</v>
      </c>
      <c r="G453" s="36" t="s">
        <v>34</v>
      </c>
      <c r="H453" s="36" t="s">
        <v>1219</v>
      </c>
      <c r="I453" s="36" t="s">
        <v>1237</v>
      </c>
      <c r="J453" s="36" t="s">
        <v>1234</v>
      </c>
      <c r="K453" s="36" t="s">
        <v>778</v>
      </c>
      <c r="L453" s="36" t="s">
        <v>199</v>
      </c>
    </row>
    <row r="454" spans="1:12" ht="117" x14ac:dyDescent="0.25">
      <c r="A454" s="36">
        <v>449</v>
      </c>
      <c r="B454" s="1">
        <v>449</v>
      </c>
      <c r="C454" s="1">
        <v>2018</v>
      </c>
      <c r="D454" s="36" t="s">
        <v>1077</v>
      </c>
      <c r="E454" s="31" t="s">
        <v>1295</v>
      </c>
      <c r="F454" s="36" t="s">
        <v>1461</v>
      </c>
      <c r="G454" s="36" t="s">
        <v>562</v>
      </c>
      <c r="H454" s="36" t="s">
        <v>35</v>
      </c>
      <c r="I454" s="36" t="s">
        <v>1296</v>
      </c>
      <c r="J454" s="36" t="s">
        <v>1234</v>
      </c>
      <c r="K454" s="36" t="s">
        <v>778</v>
      </c>
      <c r="L454" s="36" t="s">
        <v>199</v>
      </c>
    </row>
    <row r="455" spans="1:12" ht="102" x14ac:dyDescent="0.25">
      <c r="A455" s="36">
        <v>450</v>
      </c>
      <c r="B455" s="1">
        <v>450</v>
      </c>
      <c r="C455" s="1">
        <v>2019</v>
      </c>
      <c r="D455" s="36" t="s">
        <v>1238</v>
      </c>
      <c r="E455" s="31" t="s">
        <v>1282</v>
      </c>
      <c r="F455" s="36" t="s">
        <v>1461</v>
      </c>
      <c r="G455" s="36" t="s">
        <v>197</v>
      </c>
      <c r="H455" s="36" t="s">
        <v>35</v>
      </c>
      <c r="I455" s="36" t="s">
        <v>1239</v>
      </c>
      <c r="J455" s="36" t="s">
        <v>1234</v>
      </c>
      <c r="K455" s="36" t="s">
        <v>778</v>
      </c>
      <c r="L455" s="36" t="s">
        <v>198</v>
      </c>
    </row>
    <row r="456" spans="1:12" ht="116.25" x14ac:dyDescent="0.25">
      <c r="A456" s="36">
        <v>451</v>
      </c>
      <c r="B456" s="1">
        <v>451</v>
      </c>
      <c r="C456" s="1">
        <v>2019</v>
      </c>
      <c r="D456" s="36" t="s">
        <v>1077</v>
      </c>
      <c r="E456" s="31" t="s">
        <v>1283</v>
      </c>
      <c r="F456" s="36" t="s">
        <v>1461</v>
      </c>
      <c r="G456" s="36" t="s">
        <v>562</v>
      </c>
      <c r="H456" s="36" t="s">
        <v>35</v>
      </c>
      <c r="I456" s="36" t="s">
        <v>1240</v>
      </c>
      <c r="J456" s="36" t="s">
        <v>1234</v>
      </c>
      <c r="K456" s="36" t="s">
        <v>778</v>
      </c>
      <c r="L456" s="36" t="s">
        <v>199</v>
      </c>
    </row>
    <row r="457" spans="1:12" ht="115.5" x14ac:dyDescent="0.25">
      <c r="A457" s="36">
        <v>452</v>
      </c>
      <c r="B457" s="1">
        <v>452</v>
      </c>
      <c r="C457" s="1">
        <v>2019</v>
      </c>
      <c r="D457" s="36" t="s">
        <v>836</v>
      </c>
      <c r="E457" s="31" t="s">
        <v>1284</v>
      </c>
      <c r="F457" s="36" t="s">
        <v>1461</v>
      </c>
      <c r="G457" s="36" t="s">
        <v>197</v>
      </c>
      <c r="H457" s="36" t="s">
        <v>35</v>
      </c>
      <c r="I457" s="36" t="s">
        <v>1242</v>
      </c>
      <c r="J457" s="36" t="s">
        <v>1234</v>
      </c>
      <c r="K457" s="36" t="s">
        <v>778</v>
      </c>
      <c r="L457" s="36" t="s">
        <v>198</v>
      </c>
    </row>
    <row r="458" spans="1:12" ht="116.25" x14ac:dyDescent="0.25">
      <c r="A458" s="36">
        <v>453</v>
      </c>
      <c r="B458" s="1">
        <v>453</v>
      </c>
      <c r="C458" s="1">
        <v>2019</v>
      </c>
      <c r="D458" s="36" t="s">
        <v>1243</v>
      </c>
      <c r="E458" s="31" t="s">
        <v>1285</v>
      </c>
      <c r="F458" s="36" t="s">
        <v>1461</v>
      </c>
      <c r="G458" s="36" t="s">
        <v>197</v>
      </c>
      <c r="H458" s="36" t="s">
        <v>35</v>
      </c>
      <c r="I458" s="36" t="s">
        <v>1244</v>
      </c>
      <c r="J458" s="36" t="s">
        <v>1234</v>
      </c>
      <c r="K458" s="36" t="s">
        <v>778</v>
      </c>
      <c r="L458" s="36" t="s">
        <v>198</v>
      </c>
    </row>
    <row r="459" spans="1:12" ht="116.25" x14ac:dyDescent="0.25">
      <c r="A459" s="36">
        <v>454</v>
      </c>
      <c r="B459" s="1">
        <v>454</v>
      </c>
      <c r="C459" s="1">
        <v>2019</v>
      </c>
      <c r="D459" s="36" t="s">
        <v>1243</v>
      </c>
      <c r="E459" s="31" t="s">
        <v>1286</v>
      </c>
      <c r="F459" s="36" t="s">
        <v>1461</v>
      </c>
      <c r="G459" s="36" t="s">
        <v>197</v>
      </c>
      <c r="H459" s="36" t="s">
        <v>35</v>
      </c>
      <c r="I459" s="36" t="s">
        <v>1245</v>
      </c>
      <c r="J459" s="36" t="s">
        <v>1234</v>
      </c>
      <c r="K459" s="36" t="s">
        <v>778</v>
      </c>
      <c r="L459" s="36" t="s">
        <v>198</v>
      </c>
    </row>
    <row r="460" spans="1:12" ht="73.5" x14ac:dyDescent="0.25">
      <c r="A460" s="36">
        <v>455</v>
      </c>
      <c r="B460" s="1">
        <v>455</v>
      </c>
      <c r="C460" s="1">
        <v>2018</v>
      </c>
      <c r="D460" s="36" t="s">
        <v>1246</v>
      </c>
      <c r="E460" s="31" t="s">
        <v>1287</v>
      </c>
      <c r="F460" s="36" t="s">
        <v>1461</v>
      </c>
      <c r="G460" s="36" t="s">
        <v>34</v>
      </c>
      <c r="H460" s="36" t="s">
        <v>35</v>
      </c>
      <c r="I460" s="36" t="s">
        <v>1247</v>
      </c>
      <c r="J460" s="36" t="s">
        <v>1234</v>
      </c>
      <c r="K460" s="36" t="s">
        <v>778</v>
      </c>
      <c r="L460" s="36" t="s">
        <v>199</v>
      </c>
    </row>
    <row r="461" spans="1:12" ht="102" x14ac:dyDescent="0.2">
      <c r="A461" s="36">
        <v>456</v>
      </c>
      <c r="B461" s="1">
        <v>456</v>
      </c>
      <c r="C461" s="1">
        <v>2018</v>
      </c>
      <c r="D461" s="36" t="s">
        <v>1248</v>
      </c>
      <c r="E461" s="31" t="s">
        <v>1288</v>
      </c>
      <c r="F461" s="36" t="s">
        <v>1461</v>
      </c>
      <c r="G461" s="36" t="s">
        <v>197</v>
      </c>
      <c r="H461" s="36" t="s">
        <v>35</v>
      </c>
      <c r="I461" s="36" t="s">
        <v>1249</v>
      </c>
      <c r="J461" s="36" t="s">
        <v>1234</v>
      </c>
      <c r="K461" s="36" t="s">
        <v>778</v>
      </c>
      <c r="L461" s="36" t="s">
        <v>198</v>
      </c>
    </row>
    <row r="462" spans="1:12" ht="115.5" x14ac:dyDescent="0.2">
      <c r="A462" s="36">
        <v>457</v>
      </c>
      <c r="B462" s="1">
        <v>457</v>
      </c>
      <c r="C462" s="1">
        <v>2018</v>
      </c>
      <c r="D462" s="36" t="s">
        <v>272</v>
      </c>
      <c r="E462" s="31" t="s">
        <v>1290</v>
      </c>
      <c r="F462" s="36" t="s">
        <v>1461</v>
      </c>
      <c r="G462" s="36" t="s">
        <v>197</v>
      </c>
      <c r="H462" s="36" t="s">
        <v>35</v>
      </c>
      <c r="I462" s="36" t="s">
        <v>1253</v>
      </c>
      <c r="J462" s="36" t="s">
        <v>1234</v>
      </c>
      <c r="K462" s="36" t="s">
        <v>778</v>
      </c>
      <c r="L462" s="36" t="s">
        <v>198</v>
      </c>
    </row>
    <row r="463" spans="1:12" ht="144.75" x14ac:dyDescent="0.25">
      <c r="A463" s="36">
        <v>458</v>
      </c>
      <c r="B463" s="1">
        <v>458</v>
      </c>
      <c r="C463" s="1">
        <v>2019</v>
      </c>
      <c r="D463" s="36" t="s">
        <v>383</v>
      </c>
      <c r="E463" s="31" t="s">
        <v>1291</v>
      </c>
      <c r="F463" s="36" t="s">
        <v>1461</v>
      </c>
      <c r="G463" s="36" t="s">
        <v>197</v>
      </c>
      <c r="H463" s="36" t="s">
        <v>35</v>
      </c>
      <c r="I463" s="36" t="s">
        <v>1254</v>
      </c>
      <c r="J463" s="36" t="s">
        <v>1234</v>
      </c>
      <c r="K463" s="36" t="s">
        <v>778</v>
      </c>
      <c r="L463" s="36" t="s">
        <v>198</v>
      </c>
    </row>
    <row r="464" spans="1:12" ht="102.75" x14ac:dyDescent="0.25">
      <c r="A464" s="36">
        <v>459</v>
      </c>
      <c r="B464" s="1">
        <v>459</v>
      </c>
      <c r="C464" s="1">
        <v>2019</v>
      </c>
      <c r="D464" s="36" t="s">
        <v>1292</v>
      </c>
      <c r="E464" s="31" t="s">
        <v>1294</v>
      </c>
      <c r="F464" s="36" t="s">
        <v>1461</v>
      </c>
      <c r="G464" s="36" t="s">
        <v>562</v>
      </c>
      <c r="H464" s="36" t="s">
        <v>35</v>
      </c>
      <c r="I464" s="36" t="s">
        <v>1293</v>
      </c>
      <c r="J464" s="36" t="s">
        <v>1234</v>
      </c>
      <c r="K464" s="36" t="s">
        <v>778</v>
      </c>
      <c r="L464" s="36" t="s">
        <v>199</v>
      </c>
    </row>
    <row r="465" spans="1:12" ht="60" x14ac:dyDescent="0.25">
      <c r="A465" s="36">
        <v>460</v>
      </c>
      <c r="B465" s="1">
        <v>460</v>
      </c>
      <c r="C465" s="1">
        <v>2020</v>
      </c>
      <c r="D465" s="36" t="s">
        <v>1218</v>
      </c>
      <c r="E465" s="31" t="s">
        <v>1297</v>
      </c>
      <c r="F465" s="36" t="s">
        <v>1461</v>
      </c>
      <c r="G465" s="36" t="s">
        <v>34</v>
      </c>
      <c r="H465" s="36" t="s">
        <v>1219</v>
      </c>
      <c r="I465" s="36" t="s">
        <v>1298</v>
      </c>
      <c r="J465" s="36" t="s">
        <v>1234</v>
      </c>
      <c r="K465" s="36" t="s">
        <v>778</v>
      </c>
      <c r="L465" s="36" t="s">
        <v>199</v>
      </c>
    </row>
    <row r="466" spans="1:12" ht="157.5" x14ac:dyDescent="0.25">
      <c r="A466" s="36">
        <v>461</v>
      </c>
      <c r="B466" s="1">
        <v>461</v>
      </c>
      <c r="C466" s="1">
        <v>2020</v>
      </c>
      <c r="D466" s="36" t="s">
        <v>963</v>
      </c>
      <c r="E466" s="32" t="s">
        <v>1299</v>
      </c>
      <c r="F466" s="36" t="s">
        <v>1461</v>
      </c>
      <c r="G466" s="36" t="s">
        <v>197</v>
      </c>
      <c r="H466" s="36" t="s">
        <v>35</v>
      </c>
      <c r="I466" s="36" t="s">
        <v>1300</v>
      </c>
      <c r="J466" s="36" t="s">
        <v>1234</v>
      </c>
      <c r="K466" s="36" t="s">
        <v>778</v>
      </c>
      <c r="L466" s="36" t="s">
        <v>198</v>
      </c>
    </row>
    <row r="467" spans="1:12" ht="110.25" x14ac:dyDescent="0.25">
      <c r="A467" s="36">
        <v>462</v>
      </c>
      <c r="B467" s="1">
        <v>462</v>
      </c>
      <c r="C467" s="1">
        <v>2019</v>
      </c>
      <c r="D467" s="36" t="s">
        <v>1301</v>
      </c>
      <c r="E467" s="32" t="s">
        <v>1371</v>
      </c>
      <c r="F467" s="36" t="s">
        <v>1461</v>
      </c>
      <c r="G467" s="36" t="s">
        <v>34</v>
      </c>
      <c r="H467" s="36" t="s">
        <v>250</v>
      </c>
      <c r="I467" s="36" t="s">
        <v>1302</v>
      </c>
      <c r="J467" s="36" t="s">
        <v>1234</v>
      </c>
      <c r="K467" s="36" t="s">
        <v>778</v>
      </c>
      <c r="L467" s="36" t="s">
        <v>198</v>
      </c>
    </row>
    <row r="468" spans="1:12" ht="110.25" x14ac:dyDescent="0.25">
      <c r="A468" s="36">
        <v>463</v>
      </c>
      <c r="B468" s="1">
        <v>463</v>
      </c>
      <c r="C468" s="1">
        <v>2020</v>
      </c>
      <c r="D468" s="36" t="s">
        <v>1227</v>
      </c>
      <c r="E468" s="32" t="s">
        <v>1304</v>
      </c>
      <c r="F468" s="36" t="s">
        <v>1461</v>
      </c>
      <c r="G468" s="36" t="s">
        <v>16</v>
      </c>
      <c r="H468" s="36" t="s">
        <v>35</v>
      </c>
      <c r="I468" s="36" t="s">
        <v>1303</v>
      </c>
      <c r="J468" s="36" t="s">
        <v>1234</v>
      </c>
      <c r="K468" s="36" t="s">
        <v>778</v>
      </c>
      <c r="L468" s="36" t="s">
        <v>199</v>
      </c>
    </row>
    <row r="469" spans="1:12" ht="141.75" x14ac:dyDescent="0.25">
      <c r="A469" s="36">
        <v>464</v>
      </c>
      <c r="B469" s="1">
        <v>464</v>
      </c>
      <c r="C469" s="1">
        <v>2020</v>
      </c>
      <c r="D469" s="1" t="s">
        <v>383</v>
      </c>
      <c r="E469" s="32" t="s">
        <v>1305</v>
      </c>
      <c r="F469" s="36" t="s">
        <v>1461</v>
      </c>
      <c r="G469" s="36" t="s">
        <v>197</v>
      </c>
      <c r="H469" s="36" t="s">
        <v>35</v>
      </c>
      <c r="I469" s="36" t="s">
        <v>1306</v>
      </c>
      <c r="J469" s="36" t="s">
        <v>1234</v>
      </c>
      <c r="K469" s="36" t="s">
        <v>778</v>
      </c>
      <c r="L469" s="36" t="s">
        <v>198</v>
      </c>
    </row>
    <row r="470" spans="1:12" ht="110.25" x14ac:dyDescent="0.25">
      <c r="A470" s="36">
        <v>465</v>
      </c>
      <c r="B470" s="1">
        <v>465</v>
      </c>
      <c r="C470" s="1">
        <v>2020</v>
      </c>
      <c r="D470" s="36" t="s">
        <v>1308</v>
      </c>
      <c r="E470" s="32" t="s">
        <v>1307</v>
      </c>
      <c r="F470" s="36" t="s">
        <v>1461</v>
      </c>
      <c r="G470" s="36" t="s">
        <v>562</v>
      </c>
      <c r="H470" s="36" t="s">
        <v>35</v>
      </c>
      <c r="I470" s="36" t="s">
        <v>1309</v>
      </c>
      <c r="J470" s="36" t="s">
        <v>1310</v>
      </c>
      <c r="K470" s="36" t="s">
        <v>778</v>
      </c>
      <c r="L470" s="36" t="s">
        <v>199</v>
      </c>
    </row>
    <row r="471" spans="1:12" ht="110.25" x14ac:dyDescent="0.25">
      <c r="A471" s="36">
        <v>466</v>
      </c>
      <c r="B471" s="1">
        <v>466</v>
      </c>
      <c r="C471" s="1">
        <v>2020</v>
      </c>
      <c r="D471" s="1" t="s">
        <v>582</v>
      </c>
      <c r="E471" s="32" t="s">
        <v>1311</v>
      </c>
      <c r="F471" s="36" t="s">
        <v>1461</v>
      </c>
      <c r="G471" s="36" t="s">
        <v>197</v>
      </c>
      <c r="H471" s="36" t="s">
        <v>35</v>
      </c>
      <c r="I471" s="36" t="s">
        <v>1312</v>
      </c>
      <c r="J471" s="36" t="s">
        <v>1234</v>
      </c>
      <c r="K471" s="36" t="s">
        <v>778</v>
      </c>
      <c r="L471" s="36" t="s">
        <v>198</v>
      </c>
    </row>
    <row r="472" spans="1:12" ht="78.75" x14ac:dyDescent="0.25">
      <c r="A472" s="36">
        <v>467</v>
      </c>
      <c r="B472" s="1">
        <v>467</v>
      </c>
      <c r="C472" s="1">
        <v>2019</v>
      </c>
      <c r="D472" s="1" t="s">
        <v>204</v>
      </c>
      <c r="E472" s="32" t="s">
        <v>1314</v>
      </c>
      <c r="F472" s="36" t="s">
        <v>1461</v>
      </c>
      <c r="G472" s="36" t="s">
        <v>16</v>
      </c>
      <c r="H472" s="36" t="s">
        <v>35</v>
      </c>
      <c r="I472" s="36" t="s">
        <v>1313</v>
      </c>
      <c r="J472" s="36" t="s">
        <v>1310</v>
      </c>
      <c r="K472" s="36" t="s">
        <v>778</v>
      </c>
      <c r="L472" s="36" t="s">
        <v>199</v>
      </c>
    </row>
    <row r="473" spans="1:12" ht="110.25" x14ac:dyDescent="0.25">
      <c r="A473" s="36">
        <v>468</v>
      </c>
      <c r="B473" s="1">
        <v>468</v>
      </c>
      <c r="C473" s="1">
        <v>2020</v>
      </c>
      <c r="D473" s="36" t="s">
        <v>1316</v>
      </c>
      <c r="E473" s="32" t="s">
        <v>1315</v>
      </c>
      <c r="F473" s="36" t="s">
        <v>1461</v>
      </c>
      <c r="G473" s="36" t="s">
        <v>16</v>
      </c>
      <c r="H473" s="36" t="s">
        <v>35</v>
      </c>
      <c r="I473" s="36" t="s">
        <v>1317</v>
      </c>
      <c r="J473" s="36" t="s">
        <v>1234</v>
      </c>
      <c r="K473" s="36" t="s">
        <v>778</v>
      </c>
      <c r="L473" s="36" t="s">
        <v>199</v>
      </c>
    </row>
    <row r="474" spans="1:12" ht="110.25" x14ac:dyDescent="0.25">
      <c r="A474" s="36">
        <v>469</v>
      </c>
      <c r="B474" s="1">
        <v>469</v>
      </c>
      <c r="C474" s="1">
        <v>2020</v>
      </c>
      <c r="D474" s="36" t="s">
        <v>1077</v>
      </c>
      <c r="E474" s="32" t="s">
        <v>1318</v>
      </c>
      <c r="F474" s="36" t="s">
        <v>1461</v>
      </c>
      <c r="G474" s="36" t="s">
        <v>562</v>
      </c>
      <c r="H474" s="36" t="s">
        <v>35</v>
      </c>
      <c r="I474" s="36" t="s">
        <v>1319</v>
      </c>
      <c r="J474" s="36" t="s">
        <v>1234</v>
      </c>
      <c r="K474" s="36" t="s">
        <v>778</v>
      </c>
      <c r="L474" s="36" t="s">
        <v>199</v>
      </c>
    </row>
    <row r="475" spans="1:12" ht="110.25" x14ac:dyDescent="0.25">
      <c r="A475" s="36">
        <v>470</v>
      </c>
      <c r="B475" s="1">
        <v>470</v>
      </c>
      <c r="C475" s="1">
        <v>2020</v>
      </c>
      <c r="D475" s="1" t="s">
        <v>204</v>
      </c>
      <c r="E475" s="32" t="s">
        <v>1321</v>
      </c>
      <c r="F475" s="36" t="s">
        <v>1461</v>
      </c>
      <c r="G475" s="36" t="s">
        <v>562</v>
      </c>
      <c r="H475" s="36" t="s">
        <v>35</v>
      </c>
      <c r="I475" s="36" t="s">
        <v>1320</v>
      </c>
      <c r="J475" s="36" t="s">
        <v>1310</v>
      </c>
      <c r="K475" s="36" t="s">
        <v>778</v>
      </c>
      <c r="L475" s="36" t="s">
        <v>199</v>
      </c>
    </row>
    <row r="476" spans="1:12" ht="110.25" x14ac:dyDescent="0.25">
      <c r="A476" s="36">
        <v>471</v>
      </c>
      <c r="B476" s="1">
        <v>471</v>
      </c>
      <c r="C476" s="1">
        <v>2020</v>
      </c>
      <c r="D476" s="36" t="s">
        <v>1324</v>
      </c>
      <c r="E476" s="32" t="s">
        <v>1322</v>
      </c>
      <c r="F476" s="36" t="s">
        <v>1461</v>
      </c>
      <c r="G476" s="36" t="s">
        <v>197</v>
      </c>
      <c r="H476" s="36" t="s">
        <v>35</v>
      </c>
      <c r="I476" s="36" t="s">
        <v>1323</v>
      </c>
      <c r="J476" s="36" t="s">
        <v>1234</v>
      </c>
      <c r="K476" s="36" t="s">
        <v>778</v>
      </c>
      <c r="L476" s="36" t="s">
        <v>198</v>
      </c>
    </row>
    <row r="477" spans="1:12" ht="94.5" x14ac:dyDescent="0.25">
      <c r="A477" s="36">
        <v>472</v>
      </c>
      <c r="B477" s="1">
        <v>472</v>
      </c>
      <c r="C477" s="1">
        <v>2020</v>
      </c>
      <c r="D477" s="1" t="s">
        <v>582</v>
      </c>
      <c r="E477" s="32" t="s">
        <v>1325</v>
      </c>
      <c r="F477" s="36" t="s">
        <v>1461</v>
      </c>
      <c r="G477" s="36" t="s">
        <v>197</v>
      </c>
      <c r="H477" s="36" t="s">
        <v>35</v>
      </c>
      <c r="I477" s="36" t="s">
        <v>1326</v>
      </c>
      <c r="J477" s="36" t="s">
        <v>1234</v>
      </c>
      <c r="K477" s="36" t="s">
        <v>778</v>
      </c>
      <c r="L477" s="36" t="s">
        <v>198</v>
      </c>
    </row>
    <row r="478" spans="1:12" ht="141.75" x14ac:dyDescent="0.25">
      <c r="A478" s="36">
        <v>473</v>
      </c>
      <c r="B478" s="1">
        <v>473</v>
      </c>
      <c r="C478" s="1">
        <v>2020</v>
      </c>
      <c r="D478" s="36" t="s">
        <v>1005</v>
      </c>
      <c r="E478" s="32" t="s">
        <v>1389</v>
      </c>
      <c r="F478" s="36" t="s">
        <v>1461</v>
      </c>
      <c r="G478" s="36" t="s">
        <v>197</v>
      </c>
      <c r="H478" s="36" t="s">
        <v>35</v>
      </c>
      <c r="I478" s="36" t="s">
        <v>1327</v>
      </c>
      <c r="J478" s="36" t="s">
        <v>1234</v>
      </c>
      <c r="K478" s="36" t="s">
        <v>778</v>
      </c>
      <c r="L478" s="36" t="s">
        <v>198</v>
      </c>
    </row>
    <row r="479" spans="1:12" ht="126" x14ac:dyDescent="0.25">
      <c r="A479" s="36">
        <v>474</v>
      </c>
      <c r="B479" s="1">
        <v>474</v>
      </c>
      <c r="C479" s="1">
        <v>2020</v>
      </c>
      <c r="D479" s="36" t="s">
        <v>383</v>
      </c>
      <c r="E479" s="32" t="s">
        <v>1328</v>
      </c>
      <c r="F479" s="36" t="s">
        <v>1461</v>
      </c>
      <c r="G479" s="36" t="s">
        <v>197</v>
      </c>
      <c r="H479" s="36" t="s">
        <v>35</v>
      </c>
      <c r="I479" s="36" t="s">
        <v>1329</v>
      </c>
      <c r="J479" s="36" t="s">
        <v>1234</v>
      </c>
      <c r="K479" s="36" t="s">
        <v>778</v>
      </c>
      <c r="L479" s="36" t="s">
        <v>198</v>
      </c>
    </row>
    <row r="480" spans="1:12" ht="126" x14ac:dyDescent="0.25">
      <c r="A480" s="36">
        <v>475</v>
      </c>
      <c r="B480" s="1">
        <v>475</v>
      </c>
      <c r="C480" s="1">
        <v>2020</v>
      </c>
      <c r="D480" s="36" t="s">
        <v>582</v>
      </c>
      <c r="E480" s="32" t="s">
        <v>1331</v>
      </c>
      <c r="F480" s="36" t="s">
        <v>1461</v>
      </c>
      <c r="G480" s="36" t="s">
        <v>197</v>
      </c>
      <c r="H480" s="36" t="s">
        <v>35</v>
      </c>
      <c r="I480" s="36" t="s">
        <v>1330</v>
      </c>
      <c r="J480" s="36" t="s">
        <v>1234</v>
      </c>
      <c r="K480" s="36" t="s">
        <v>778</v>
      </c>
      <c r="L480" s="36" t="s">
        <v>198</v>
      </c>
    </row>
    <row r="481" spans="1:12" ht="94.5" x14ac:dyDescent="0.25">
      <c r="A481" s="36">
        <v>476</v>
      </c>
      <c r="B481" s="1">
        <v>476</v>
      </c>
      <c r="C481" s="1">
        <v>2020</v>
      </c>
      <c r="D481" s="1" t="s">
        <v>1332</v>
      </c>
      <c r="E481" s="32" t="s">
        <v>1334</v>
      </c>
      <c r="F481" s="36" t="s">
        <v>1461</v>
      </c>
      <c r="G481" s="36" t="s">
        <v>197</v>
      </c>
      <c r="H481" s="36" t="s">
        <v>35</v>
      </c>
      <c r="I481" s="36" t="s">
        <v>1333</v>
      </c>
      <c r="J481" s="36" t="s">
        <v>1234</v>
      </c>
      <c r="K481" s="36" t="s">
        <v>778</v>
      </c>
      <c r="L481" s="36" t="s">
        <v>198</v>
      </c>
    </row>
    <row r="482" spans="1:12" ht="126" x14ac:dyDescent="0.25">
      <c r="A482" s="36">
        <v>477</v>
      </c>
      <c r="B482" s="1">
        <v>477</v>
      </c>
      <c r="C482" s="1">
        <v>2020</v>
      </c>
      <c r="D482" s="1" t="s">
        <v>1336</v>
      </c>
      <c r="E482" s="32" t="s">
        <v>1335</v>
      </c>
      <c r="F482" s="36" t="s">
        <v>1461</v>
      </c>
      <c r="G482" s="36" t="s">
        <v>197</v>
      </c>
      <c r="H482" s="36" t="s">
        <v>35</v>
      </c>
      <c r="I482" s="36" t="s">
        <v>1337</v>
      </c>
      <c r="J482" s="36" t="s">
        <v>1234</v>
      </c>
      <c r="K482" s="36" t="s">
        <v>778</v>
      </c>
      <c r="L482" s="36" t="s">
        <v>198</v>
      </c>
    </row>
    <row r="483" spans="1:12" ht="94.5" x14ac:dyDescent="0.25">
      <c r="A483" s="36">
        <v>478</v>
      </c>
      <c r="B483" s="1">
        <v>478</v>
      </c>
      <c r="C483" s="1">
        <v>2016</v>
      </c>
      <c r="D483" s="1" t="s">
        <v>1339</v>
      </c>
      <c r="E483" s="32" t="s">
        <v>1338</v>
      </c>
      <c r="F483" s="36" t="s">
        <v>1461</v>
      </c>
      <c r="G483" s="36" t="s">
        <v>1126</v>
      </c>
      <c r="H483" s="36" t="s">
        <v>35</v>
      </c>
      <c r="I483" s="36" t="s">
        <v>1340</v>
      </c>
      <c r="J483" s="36" t="s">
        <v>1234</v>
      </c>
      <c r="K483" s="36" t="s">
        <v>778</v>
      </c>
      <c r="L483" s="36" t="s">
        <v>198</v>
      </c>
    </row>
    <row r="484" spans="1:12" ht="110.25" x14ac:dyDescent="0.25">
      <c r="A484" s="36">
        <v>479</v>
      </c>
      <c r="B484" s="1">
        <v>479</v>
      </c>
      <c r="C484" s="1">
        <v>2020</v>
      </c>
      <c r="D484" s="1" t="s">
        <v>1005</v>
      </c>
      <c r="E484" s="32" t="s">
        <v>1341</v>
      </c>
      <c r="F484" s="36" t="s">
        <v>1461</v>
      </c>
      <c r="G484" s="36" t="s">
        <v>197</v>
      </c>
      <c r="H484" s="36" t="s">
        <v>35</v>
      </c>
      <c r="I484" s="36" t="s">
        <v>1342</v>
      </c>
      <c r="J484" s="36" t="s">
        <v>1234</v>
      </c>
      <c r="K484" s="36" t="s">
        <v>778</v>
      </c>
      <c r="L484" s="36" t="s">
        <v>198</v>
      </c>
    </row>
    <row r="485" spans="1:12" ht="94.5" x14ac:dyDescent="0.25">
      <c r="A485" s="36">
        <v>480</v>
      </c>
      <c r="B485" s="1">
        <v>480</v>
      </c>
      <c r="C485" s="1">
        <v>2020</v>
      </c>
      <c r="D485" s="1" t="s">
        <v>1005</v>
      </c>
      <c r="E485" s="32" t="s">
        <v>1343</v>
      </c>
      <c r="F485" s="36" t="s">
        <v>1461</v>
      </c>
      <c r="G485" s="36" t="s">
        <v>197</v>
      </c>
      <c r="H485" s="36" t="s">
        <v>35</v>
      </c>
      <c r="I485" s="36" t="s">
        <v>1344</v>
      </c>
      <c r="J485" s="36" t="s">
        <v>1234</v>
      </c>
      <c r="K485" s="36" t="s">
        <v>778</v>
      </c>
      <c r="L485" s="36" t="s">
        <v>198</v>
      </c>
    </row>
    <row r="486" spans="1:12" ht="78.75" x14ac:dyDescent="0.25">
      <c r="A486" s="36">
        <v>481</v>
      </c>
      <c r="B486" s="1">
        <v>481</v>
      </c>
      <c r="C486" s="1">
        <v>2020</v>
      </c>
      <c r="D486" s="1" t="s">
        <v>1345</v>
      </c>
      <c r="E486" s="32" t="s">
        <v>1346</v>
      </c>
      <c r="F486" s="36" t="s">
        <v>1461</v>
      </c>
      <c r="G486" s="36" t="s">
        <v>34</v>
      </c>
      <c r="H486" s="36" t="s">
        <v>35</v>
      </c>
      <c r="I486" s="36" t="s">
        <v>1347</v>
      </c>
      <c r="J486" s="36" t="s">
        <v>1348</v>
      </c>
      <c r="K486" s="36" t="s">
        <v>778</v>
      </c>
      <c r="L486" s="36" t="s">
        <v>1349</v>
      </c>
    </row>
    <row r="487" spans="1:12" ht="110.25" x14ac:dyDescent="0.25">
      <c r="A487" s="36">
        <v>482</v>
      </c>
      <c r="B487" s="1">
        <v>482</v>
      </c>
      <c r="C487" s="1">
        <v>2020</v>
      </c>
      <c r="D487" s="1" t="s">
        <v>1351</v>
      </c>
      <c r="E487" s="32" t="s">
        <v>1350</v>
      </c>
      <c r="F487" s="36" t="s">
        <v>1461</v>
      </c>
      <c r="G487" s="36" t="s">
        <v>34</v>
      </c>
      <c r="H487" s="36" t="s">
        <v>35</v>
      </c>
      <c r="I487" s="36" t="s">
        <v>1352</v>
      </c>
      <c r="J487" s="36" t="s">
        <v>1234</v>
      </c>
      <c r="K487" s="36" t="s">
        <v>778</v>
      </c>
      <c r="L487" s="36" t="s">
        <v>1349</v>
      </c>
    </row>
    <row r="488" spans="1:12" ht="126" x14ac:dyDescent="0.25">
      <c r="A488" s="36">
        <v>483</v>
      </c>
      <c r="B488" s="1">
        <v>483</v>
      </c>
      <c r="C488" s="1">
        <v>2020</v>
      </c>
      <c r="D488" s="36" t="s">
        <v>1077</v>
      </c>
      <c r="E488" s="32" t="s">
        <v>1355</v>
      </c>
      <c r="F488" s="36" t="s">
        <v>1461</v>
      </c>
      <c r="G488" s="36" t="s">
        <v>562</v>
      </c>
      <c r="H488" s="36" t="s">
        <v>35</v>
      </c>
      <c r="I488" s="36" t="s">
        <v>1353</v>
      </c>
      <c r="J488" s="36" t="s">
        <v>1234</v>
      </c>
      <c r="K488" s="36" t="s">
        <v>778</v>
      </c>
      <c r="L488" s="36" t="s">
        <v>1354</v>
      </c>
    </row>
    <row r="489" spans="1:12" ht="78.75" x14ac:dyDescent="0.25">
      <c r="A489" s="36">
        <v>484</v>
      </c>
      <c r="B489" s="1">
        <v>484</v>
      </c>
      <c r="C489" s="1">
        <v>2020</v>
      </c>
      <c r="D489" s="36" t="s">
        <v>1357</v>
      </c>
      <c r="E489" s="38" t="s">
        <v>1356</v>
      </c>
      <c r="F489" s="36" t="s">
        <v>1461</v>
      </c>
      <c r="G489" s="36" t="s">
        <v>34</v>
      </c>
      <c r="H489" s="36" t="s">
        <v>35</v>
      </c>
      <c r="I489" s="36" t="s">
        <v>1358</v>
      </c>
      <c r="J489" s="36" t="s">
        <v>1310</v>
      </c>
      <c r="K489" s="36" t="s">
        <v>778</v>
      </c>
      <c r="L489" s="36" t="s">
        <v>1359</v>
      </c>
    </row>
    <row r="490" spans="1:12" ht="110.25" x14ac:dyDescent="0.25">
      <c r="A490" s="36">
        <v>485</v>
      </c>
      <c r="B490" s="1">
        <v>485</v>
      </c>
      <c r="C490" s="1">
        <v>2020</v>
      </c>
      <c r="D490" s="1" t="s">
        <v>582</v>
      </c>
      <c r="E490" s="32" t="s">
        <v>1360</v>
      </c>
      <c r="F490" s="36" t="s">
        <v>1461</v>
      </c>
      <c r="G490" s="36" t="s">
        <v>197</v>
      </c>
      <c r="H490" s="36" t="s">
        <v>35</v>
      </c>
      <c r="I490" s="36" t="s">
        <v>1361</v>
      </c>
      <c r="J490" s="36" t="s">
        <v>1234</v>
      </c>
      <c r="K490" s="36" t="s">
        <v>778</v>
      </c>
      <c r="L490" s="36" t="s">
        <v>198</v>
      </c>
    </row>
    <row r="491" spans="1:12" ht="63" x14ac:dyDescent="0.25">
      <c r="A491" s="36">
        <v>486</v>
      </c>
      <c r="B491" s="1">
        <v>486</v>
      </c>
      <c r="C491" s="1">
        <v>2021</v>
      </c>
      <c r="D491" s="1" t="s">
        <v>1218</v>
      </c>
      <c r="E491" s="32" t="s">
        <v>1364</v>
      </c>
      <c r="F491" s="36" t="s">
        <v>1461</v>
      </c>
      <c r="G491" s="36" t="s">
        <v>34</v>
      </c>
      <c r="H491" s="36" t="s">
        <v>35</v>
      </c>
      <c r="I491" s="36" t="s">
        <v>1362</v>
      </c>
      <c r="J491" s="36" t="s">
        <v>1234</v>
      </c>
      <c r="K491" s="36" t="s">
        <v>778</v>
      </c>
      <c r="L491" s="36" t="s">
        <v>1363</v>
      </c>
    </row>
    <row r="492" spans="1:12" ht="126" x14ac:dyDescent="0.25">
      <c r="A492" s="36">
        <v>487</v>
      </c>
      <c r="B492" s="1">
        <v>487</v>
      </c>
      <c r="C492" s="1">
        <v>2018</v>
      </c>
      <c r="D492" s="1" t="s">
        <v>413</v>
      </c>
      <c r="E492" s="32" t="s">
        <v>1365</v>
      </c>
      <c r="F492" s="36" t="s">
        <v>1461</v>
      </c>
      <c r="G492" s="36" t="s">
        <v>197</v>
      </c>
      <c r="H492" s="36" t="s">
        <v>35</v>
      </c>
      <c r="I492" s="36" t="s">
        <v>1366</v>
      </c>
      <c r="J492" s="36" t="s">
        <v>1234</v>
      </c>
      <c r="K492" s="36" t="s">
        <v>778</v>
      </c>
      <c r="L492" s="36" t="s">
        <v>198</v>
      </c>
    </row>
    <row r="493" spans="1:12" ht="78.75" x14ac:dyDescent="0.25">
      <c r="A493" s="36">
        <v>488</v>
      </c>
      <c r="B493" s="1">
        <v>488</v>
      </c>
      <c r="C493" s="1">
        <v>2020</v>
      </c>
      <c r="D493" s="1" t="s">
        <v>1368</v>
      </c>
      <c r="E493" s="32" t="s">
        <v>1367</v>
      </c>
      <c r="F493" s="36" t="s">
        <v>1461</v>
      </c>
      <c r="G493" s="36" t="s">
        <v>34</v>
      </c>
      <c r="H493" s="36" t="s">
        <v>35</v>
      </c>
      <c r="I493" s="36" t="s">
        <v>1369</v>
      </c>
      <c r="J493" s="36" t="s">
        <v>1310</v>
      </c>
      <c r="K493" s="36" t="s">
        <v>778</v>
      </c>
      <c r="L493" s="36" t="s">
        <v>1370</v>
      </c>
    </row>
    <row r="494" spans="1:12" ht="63" x14ac:dyDescent="0.25">
      <c r="A494" s="36">
        <v>489</v>
      </c>
      <c r="B494" s="1">
        <v>489</v>
      </c>
      <c r="C494" s="1">
        <v>2021</v>
      </c>
      <c r="D494" s="1" t="s">
        <v>1218</v>
      </c>
      <c r="E494" s="32" t="s">
        <v>1372</v>
      </c>
      <c r="F494" s="36" t="s">
        <v>1461</v>
      </c>
      <c r="G494" s="36" t="s">
        <v>34</v>
      </c>
      <c r="H494" s="36" t="s">
        <v>35</v>
      </c>
      <c r="I494" s="36" t="s">
        <v>1373</v>
      </c>
      <c r="J494" s="36" t="s">
        <v>1234</v>
      </c>
      <c r="K494" s="36" t="s">
        <v>778</v>
      </c>
      <c r="L494" s="36" t="s">
        <v>1374</v>
      </c>
    </row>
    <row r="495" spans="1:12" ht="110.25" x14ac:dyDescent="0.25">
      <c r="A495" s="36">
        <v>490</v>
      </c>
      <c r="B495" s="1">
        <v>490</v>
      </c>
      <c r="C495" s="1">
        <v>2020</v>
      </c>
      <c r="D495" s="33" t="s">
        <v>1375</v>
      </c>
      <c r="E495" s="32" t="s">
        <v>1376</v>
      </c>
      <c r="F495" s="36" t="s">
        <v>1461</v>
      </c>
      <c r="G495" s="36" t="s">
        <v>16</v>
      </c>
      <c r="H495" s="36" t="s">
        <v>35</v>
      </c>
      <c r="I495" s="36" t="s">
        <v>1377</v>
      </c>
      <c r="J495" s="36" t="s">
        <v>1234</v>
      </c>
      <c r="K495" s="36" t="s">
        <v>778</v>
      </c>
      <c r="L495" s="36" t="s">
        <v>1378</v>
      </c>
    </row>
    <row r="496" spans="1:12" ht="110.25" x14ac:dyDescent="0.25">
      <c r="A496" s="36">
        <v>491</v>
      </c>
      <c r="B496" s="1">
        <v>491</v>
      </c>
      <c r="C496" s="1">
        <v>2020</v>
      </c>
      <c r="D496" s="1" t="s">
        <v>1380</v>
      </c>
      <c r="E496" s="32" t="s">
        <v>1379</v>
      </c>
      <c r="F496" s="36" t="s">
        <v>1461</v>
      </c>
      <c r="G496" s="36" t="s">
        <v>197</v>
      </c>
      <c r="H496" s="36" t="s">
        <v>35</v>
      </c>
      <c r="I496" s="36" t="s">
        <v>1381</v>
      </c>
      <c r="J496" s="36" t="s">
        <v>1234</v>
      </c>
      <c r="K496" s="36" t="s">
        <v>778</v>
      </c>
      <c r="L496" s="36" t="s">
        <v>198</v>
      </c>
    </row>
    <row r="497" spans="1:12" ht="110.25" x14ac:dyDescent="0.25">
      <c r="A497" s="36">
        <v>492</v>
      </c>
      <c r="B497" s="1">
        <v>492</v>
      </c>
      <c r="C497" s="1">
        <v>2020</v>
      </c>
      <c r="D497" s="1" t="s">
        <v>113</v>
      </c>
      <c r="E497" s="32" t="s">
        <v>1382</v>
      </c>
      <c r="F497" s="36" t="s">
        <v>1461</v>
      </c>
      <c r="G497" s="36" t="s">
        <v>562</v>
      </c>
      <c r="H497" s="36" t="s">
        <v>35</v>
      </c>
      <c r="I497" s="36" t="s">
        <v>1383</v>
      </c>
      <c r="J497" s="36" t="s">
        <v>1310</v>
      </c>
      <c r="K497" s="36" t="s">
        <v>778</v>
      </c>
      <c r="L497" s="36" t="s">
        <v>1384</v>
      </c>
    </row>
    <row r="498" spans="1:12" ht="78.75" x14ac:dyDescent="0.25">
      <c r="A498" s="36">
        <v>493</v>
      </c>
      <c r="B498" s="1">
        <v>493</v>
      </c>
      <c r="C498" s="1">
        <v>2020</v>
      </c>
      <c r="D498" s="1" t="s">
        <v>113</v>
      </c>
      <c r="E498" s="32" t="s">
        <v>1385</v>
      </c>
      <c r="F498" s="36" t="s">
        <v>1461</v>
      </c>
      <c r="G498" s="36" t="s">
        <v>562</v>
      </c>
      <c r="H498" s="36" t="s">
        <v>35</v>
      </c>
      <c r="I498" s="36" t="s">
        <v>1386</v>
      </c>
      <c r="J498" s="36" t="s">
        <v>1234</v>
      </c>
      <c r="K498" s="36" t="s">
        <v>778</v>
      </c>
      <c r="L498" s="36" t="s">
        <v>1387</v>
      </c>
    </row>
    <row r="499" spans="1:12" ht="110.25" x14ac:dyDescent="0.25">
      <c r="A499" s="36">
        <v>494</v>
      </c>
      <c r="B499" s="1">
        <v>494</v>
      </c>
      <c r="C499" s="1">
        <v>2021</v>
      </c>
      <c r="D499" s="1" t="s">
        <v>502</v>
      </c>
      <c r="E499" s="32" t="s">
        <v>1390</v>
      </c>
      <c r="F499" s="36" t="s">
        <v>1461</v>
      </c>
      <c r="G499" s="36" t="s">
        <v>197</v>
      </c>
      <c r="H499" s="36" t="s">
        <v>35</v>
      </c>
      <c r="I499" s="36" t="s">
        <v>1388</v>
      </c>
      <c r="J499" s="36" t="s">
        <v>1234</v>
      </c>
      <c r="K499" s="36" t="s">
        <v>778</v>
      </c>
      <c r="L499" s="36" t="s">
        <v>198</v>
      </c>
    </row>
    <row r="500" spans="1:12" ht="94.5" x14ac:dyDescent="0.25">
      <c r="A500" s="36">
        <v>495</v>
      </c>
      <c r="B500" s="1">
        <v>495</v>
      </c>
      <c r="C500" s="1">
        <v>2020</v>
      </c>
      <c r="D500" s="1" t="s">
        <v>113</v>
      </c>
      <c r="E500" s="32" t="s">
        <v>1391</v>
      </c>
      <c r="F500" s="36" t="s">
        <v>1461</v>
      </c>
      <c r="G500" s="36" t="s">
        <v>562</v>
      </c>
      <c r="H500" s="36" t="s">
        <v>35</v>
      </c>
      <c r="I500" s="36" t="s">
        <v>1392</v>
      </c>
      <c r="J500" s="36" t="s">
        <v>1234</v>
      </c>
      <c r="K500" s="36" t="s">
        <v>778</v>
      </c>
      <c r="L500" s="36" t="s">
        <v>1393</v>
      </c>
    </row>
    <row r="501" spans="1:12" ht="97.5" x14ac:dyDescent="0.25">
      <c r="A501" s="36">
        <v>496</v>
      </c>
      <c r="B501" s="1">
        <v>496</v>
      </c>
      <c r="C501" s="1">
        <v>2021</v>
      </c>
      <c r="D501" s="1" t="s">
        <v>113</v>
      </c>
      <c r="E501" s="32" t="s">
        <v>1394</v>
      </c>
      <c r="F501" s="36" t="s">
        <v>1461</v>
      </c>
      <c r="G501" s="36" t="s">
        <v>562</v>
      </c>
      <c r="H501" s="36" t="s">
        <v>35</v>
      </c>
      <c r="I501" s="36" t="s">
        <v>1395</v>
      </c>
      <c r="J501" s="36" t="s">
        <v>1234</v>
      </c>
      <c r="K501" s="36" t="s">
        <v>778</v>
      </c>
      <c r="L501" s="36" t="s">
        <v>1396</v>
      </c>
    </row>
    <row r="502" spans="1:12" ht="94.5" x14ac:dyDescent="0.25">
      <c r="A502" s="36">
        <v>497</v>
      </c>
      <c r="B502" s="1">
        <v>497</v>
      </c>
      <c r="C502" s="1">
        <v>2020</v>
      </c>
      <c r="D502" s="1" t="s">
        <v>113</v>
      </c>
      <c r="E502" s="32" t="s">
        <v>1397</v>
      </c>
      <c r="F502" s="36" t="s">
        <v>1461</v>
      </c>
      <c r="G502" s="36" t="s">
        <v>562</v>
      </c>
      <c r="H502" s="36" t="s">
        <v>35</v>
      </c>
      <c r="I502" s="36" t="s">
        <v>1398</v>
      </c>
      <c r="J502" s="36" t="s">
        <v>1234</v>
      </c>
      <c r="K502" s="36" t="s">
        <v>778</v>
      </c>
      <c r="L502" s="36" t="s">
        <v>1399</v>
      </c>
    </row>
    <row r="503" spans="1:12" ht="94.5" x14ac:dyDescent="0.25">
      <c r="A503" s="36">
        <v>498</v>
      </c>
      <c r="B503" s="1">
        <v>498</v>
      </c>
      <c r="C503" s="1">
        <v>2020</v>
      </c>
      <c r="D503" s="36" t="s">
        <v>1416</v>
      </c>
      <c r="E503" s="32" t="s">
        <v>1415</v>
      </c>
      <c r="F503" s="36" t="s">
        <v>1461</v>
      </c>
      <c r="G503" s="36" t="s">
        <v>1417</v>
      </c>
      <c r="H503" s="36"/>
      <c r="I503" s="36" t="s">
        <v>1418</v>
      </c>
      <c r="J503" s="1" t="s">
        <v>37</v>
      </c>
      <c r="K503" s="36" t="s">
        <v>778</v>
      </c>
      <c r="L503" s="36" t="s">
        <v>198</v>
      </c>
    </row>
    <row r="504" spans="1:12" ht="63" x14ac:dyDescent="0.25">
      <c r="A504" s="36">
        <v>499</v>
      </c>
      <c r="B504" s="1">
        <v>499</v>
      </c>
      <c r="C504" s="1">
        <v>2021</v>
      </c>
      <c r="D504" s="36" t="s">
        <v>1218</v>
      </c>
      <c r="E504" s="32" t="s">
        <v>1419</v>
      </c>
      <c r="F504" s="36" t="s">
        <v>1461</v>
      </c>
      <c r="G504" s="36" t="s">
        <v>1167</v>
      </c>
      <c r="H504" s="36" t="s">
        <v>1219</v>
      </c>
      <c r="I504" s="36" t="s">
        <v>1420</v>
      </c>
      <c r="J504" s="36" t="s">
        <v>1234</v>
      </c>
      <c r="K504" s="36" t="s">
        <v>778</v>
      </c>
      <c r="L504" s="36" t="s">
        <v>1421</v>
      </c>
    </row>
    <row r="505" spans="1:12" ht="94.5" x14ac:dyDescent="0.25">
      <c r="A505" s="36">
        <v>500</v>
      </c>
      <c r="B505" s="1">
        <v>500</v>
      </c>
      <c r="C505" s="1">
        <v>2019</v>
      </c>
      <c r="D505" s="36" t="s">
        <v>1422</v>
      </c>
      <c r="E505" s="32" t="s">
        <v>1423</v>
      </c>
      <c r="F505" s="36" t="s">
        <v>1461</v>
      </c>
      <c r="G505" s="36" t="s">
        <v>1167</v>
      </c>
      <c r="H505" s="36"/>
      <c r="I505" s="36" t="s">
        <v>1424</v>
      </c>
      <c r="J505" s="36" t="s">
        <v>1234</v>
      </c>
      <c r="K505" s="36" t="s">
        <v>778</v>
      </c>
      <c r="L505" s="36" t="s">
        <v>1425</v>
      </c>
    </row>
    <row r="506" spans="1:12" ht="94.5" x14ac:dyDescent="0.25">
      <c r="A506" s="36">
        <v>501</v>
      </c>
      <c r="B506" s="1">
        <v>501</v>
      </c>
      <c r="C506" s="1">
        <v>2019</v>
      </c>
      <c r="D506" s="36" t="s">
        <v>1426</v>
      </c>
      <c r="E506" s="32" t="s">
        <v>1429</v>
      </c>
      <c r="F506" s="36" t="s">
        <v>1461</v>
      </c>
      <c r="G506" s="36" t="s">
        <v>1167</v>
      </c>
      <c r="H506" s="36"/>
      <c r="I506" s="36" t="s">
        <v>1427</v>
      </c>
      <c r="J506" s="36" t="s">
        <v>1234</v>
      </c>
      <c r="K506" s="36" t="s">
        <v>778</v>
      </c>
      <c r="L506" s="36" t="s">
        <v>1428</v>
      </c>
    </row>
    <row r="507" spans="1:12" ht="94.5" x14ac:dyDescent="0.25">
      <c r="A507" s="36">
        <v>502</v>
      </c>
      <c r="B507" s="1">
        <v>502</v>
      </c>
      <c r="C507" s="1">
        <v>2020</v>
      </c>
      <c r="D507" s="36" t="s">
        <v>1434</v>
      </c>
      <c r="E507" s="32" t="s">
        <v>1430</v>
      </c>
      <c r="F507" s="36" t="s">
        <v>1461</v>
      </c>
      <c r="G507" s="36" t="s">
        <v>1167</v>
      </c>
      <c r="H507" s="36"/>
      <c r="I507" s="36" t="s">
        <v>1431</v>
      </c>
      <c r="J507" s="36" t="s">
        <v>1234</v>
      </c>
      <c r="K507" s="36" t="s">
        <v>778</v>
      </c>
      <c r="L507" s="36" t="s">
        <v>1432</v>
      </c>
    </row>
    <row r="508" spans="1:12" ht="94.5" x14ac:dyDescent="0.25">
      <c r="A508" s="36">
        <v>503</v>
      </c>
      <c r="B508" s="1">
        <v>503</v>
      </c>
      <c r="C508" s="1">
        <v>2020</v>
      </c>
      <c r="D508" s="36" t="s">
        <v>1434</v>
      </c>
      <c r="E508" s="32" t="s">
        <v>1433</v>
      </c>
      <c r="F508" s="36" t="s">
        <v>1461</v>
      </c>
      <c r="G508" s="36" t="s">
        <v>1167</v>
      </c>
      <c r="H508" s="36"/>
      <c r="I508" s="36" t="s">
        <v>1435</v>
      </c>
      <c r="J508" s="36" t="s">
        <v>1234</v>
      </c>
      <c r="K508" s="36" t="s">
        <v>778</v>
      </c>
      <c r="L508" s="36" t="s">
        <v>1436</v>
      </c>
    </row>
    <row r="509" spans="1:12" ht="126" x14ac:dyDescent="0.25">
      <c r="A509" s="36">
        <v>504</v>
      </c>
      <c r="B509" s="1">
        <v>504</v>
      </c>
      <c r="C509" s="1">
        <v>2021</v>
      </c>
      <c r="D509" s="36" t="s">
        <v>582</v>
      </c>
      <c r="E509" s="32" t="s">
        <v>1437</v>
      </c>
      <c r="F509" s="36" t="s">
        <v>1461</v>
      </c>
      <c r="G509" s="36" t="s">
        <v>197</v>
      </c>
      <c r="H509" s="36" t="s">
        <v>35</v>
      </c>
      <c r="I509" s="36" t="s">
        <v>1438</v>
      </c>
      <c r="J509" s="36" t="s">
        <v>1234</v>
      </c>
      <c r="K509" s="36" t="s">
        <v>778</v>
      </c>
      <c r="L509" s="36" t="s">
        <v>198</v>
      </c>
    </row>
    <row r="510" spans="1:12" ht="94.5" x14ac:dyDescent="0.25">
      <c r="A510" s="36">
        <v>505</v>
      </c>
      <c r="B510" s="1">
        <v>505</v>
      </c>
      <c r="C510" s="1">
        <v>2019</v>
      </c>
      <c r="D510" s="36" t="s">
        <v>1440</v>
      </c>
      <c r="E510" s="32" t="s">
        <v>1439</v>
      </c>
      <c r="F510" s="36" t="s">
        <v>1461</v>
      </c>
      <c r="G510" s="36" t="s">
        <v>1167</v>
      </c>
      <c r="H510" s="36" t="s">
        <v>35</v>
      </c>
      <c r="I510" s="36" t="s">
        <v>1441</v>
      </c>
      <c r="J510" s="36" t="s">
        <v>1310</v>
      </c>
      <c r="K510" s="36" t="s">
        <v>778</v>
      </c>
      <c r="L510" s="36" t="s">
        <v>1442</v>
      </c>
    </row>
    <row r="511" spans="1:12" ht="78.75" x14ac:dyDescent="0.25">
      <c r="A511" s="36">
        <v>506</v>
      </c>
      <c r="B511" s="1">
        <v>506</v>
      </c>
      <c r="C511" s="1">
        <v>2021</v>
      </c>
      <c r="D511" s="36" t="s">
        <v>1443</v>
      </c>
      <c r="E511" s="32" t="s">
        <v>1445</v>
      </c>
      <c r="F511" s="36" t="s">
        <v>1461</v>
      </c>
      <c r="G511" s="36" t="s">
        <v>15</v>
      </c>
      <c r="H511" s="36" t="s">
        <v>35</v>
      </c>
      <c r="I511" s="36" t="s">
        <v>1444</v>
      </c>
      <c r="J511" s="36" t="s">
        <v>1234</v>
      </c>
      <c r="K511" s="36" t="s">
        <v>778</v>
      </c>
      <c r="L511" s="36" t="s">
        <v>198</v>
      </c>
    </row>
    <row r="512" spans="1:12" ht="126" x14ac:dyDescent="0.25">
      <c r="A512" s="36">
        <v>507</v>
      </c>
      <c r="B512" s="1">
        <v>507</v>
      </c>
      <c r="C512" s="1">
        <v>2021</v>
      </c>
      <c r="D512" s="36" t="s">
        <v>836</v>
      </c>
      <c r="E512" s="32" t="s">
        <v>1447</v>
      </c>
      <c r="F512" s="36" t="s">
        <v>1461</v>
      </c>
      <c r="G512" s="36" t="s">
        <v>197</v>
      </c>
      <c r="H512" s="36" t="s">
        <v>35</v>
      </c>
      <c r="I512" s="36" t="s">
        <v>1446</v>
      </c>
      <c r="J512" s="36" t="s">
        <v>1234</v>
      </c>
      <c r="K512" s="36" t="s">
        <v>778</v>
      </c>
      <c r="L512" s="36" t="s">
        <v>198</v>
      </c>
    </row>
    <row r="513" spans="1:12" ht="126" x14ac:dyDescent="0.25">
      <c r="A513" s="36">
        <v>508</v>
      </c>
      <c r="B513" s="1">
        <v>508</v>
      </c>
      <c r="C513" s="1">
        <v>2021</v>
      </c>
      <c r="D513" s="36" t="s">
        <v>836</v>
      </c>
      <c r="E513" s="32" t="s">
        <v>1448</v>
      </c>
      <c r="F513" s="36" t="s">
        <v>1461</v>
      </c>
      <c r="G513" s="36" t="s">
        <v>197</v>
      </c>
      <c r="H513" s="36" t="s">
        <v>35</v>
      </c>
      <c r="I513" s="36" t="s">
        <v>1449</v>
      </c>
      <c r="J513" s="36" t="s">
        <v>1234</v>
      </c>
      <c r="K513" s="36" t="s">
        <v>778</v>
      </c>
      <c r="L513" s="36" t="s">
        <v>198</v>
      </c>
    </row>
    <row r="514" spans="1:12" ht="126" x14ac:dyDescent="0.25">
      <c r="A514" s="36">
        <v>509</v>
      </c>
      <c r="B514" s="1">
        <v>509</v>
      </c>
      <c r="C514" s="1">
        <v>2018</v>
      </c>
      <c r="D514" s="36" t="s">
        <v>1012</v>
      </c>
      <c r="E514" s="32" t="s">
        <v>1450</v>
      </c>
      <c r="F514" s="36" t="s">
        <v>1461</v>
      </c>
      <c r="G514" s="36" t="s">
        <v>562</v>
      </c>
      <c r="H514" s="36" t="s">
        <v>35</v>
      </c>
      <c r="I514" s="36" t="s">
        <v>1451</v>
      </c>
      <c r="J514" s="36" t="s">
        <v>1234</v>
      </c>
      <c r="K514" s="36" t="s">
        <v>778</v>
      </c>
      <c r="L514" s="36" t="s">
        <v>1452</v>
      </c>
    </row>
    <row r="515" spans="1:12" ht="141.75" x14ac:dyDescent="0.25">
      <c r="A515" s="36">
        <v>510</v>
      </c>
      <c r="B515" s="1">
        <v>510</v>
      </c>
      <c r="C515" s="1">
        <v>2021</v>
      </c>
      <c r="D515" s="36" t="s">
        <v>1005</v>
      </c>
      <c r="E515" s="32" t="s">
        <v>1453</v>
      </c>
      <c r="F515" s="36" t="s">
        <v>1461</v>
      </c>
      <c r="G515" s="36" t="s">
        <v>197</v>
      </c>
      <c r="H515" s="36" t="s">
        <v>35</v>
      </c>
      <c r="I515" s="36" t="s">
        <v>1454</v>
      </c>
      <c r="J515" s="36" t="s">
        <v>1234</v>
      </c>
      <c r="K515" s="36" t="s">
        <v>778</v>
      </c>
      <c r="L515" s="36" t="s">
        <v>198</v>
      </c>
    </row>
    <row r="516" spans="1:12" ht="110.25" x14ac:dyDescent="0.25">
      <c r="A516" s="36">
        <v>511</v>
      </c>
      <c r="B516" s="1">
        <v>511</v>
      </c>
      <c r="C516" s="1">
        <v>2021</v>
      </c>
      <c r="D516" s="36" t="s">
        <v>1455</v>
      </c>
      <c r="E516" s="32" t="s">
        <v>1456</v>
      </c>
      <c r="F516" s="36" t="s">
        <v>1461</v>
      </c>
      <c r="G516" s="36" t="s">
        <v>197</v>
      </c>
      <c r="H516" s="36" t="s">
        <v>35</v>
      </c>
      <c r="I516" s="36" t="s">
        <v>1457</v>
      </c>
      <c r="J516" s="36" t="s">
        <v>1234</v>
      </c>
      <c r="K516" s="36" t="s">
        <v>778</v>
      </c>
      <c r="L516" s="36" t="s">
        <v>198</v>
      </c>
    </row>
    <row r="517" spans="1:12" ht="141.75" x14ac:dyDescent="0.25">
      <c r="A517" s="36">
        <v>512</v>
      </c>
      <c r="B517" s="1">
        <v>512</v>
      </c>
      <c r="C517" s="1">
        <v>2021</v>
      </c>
      <c r="D517" s="36" t="s">
        <v>1005</v>
      </c>
      <c r="E517" s="32" t="s">
        <v>1458</v>
      </c>
      <c r="F517" s="36" t="s">
        <v>1461</v>
      </c>
      <c r="G517" s="36" t="s">
        <v>197</v>
      </c>
      <c r="H517" s="36" t="s">
        <v>35</v>
      </c>
      <c r="I517" s="36" t="s">
        <v>1459</v>
      </c>
      <c r="J517" s="36" t="s">
        <v>1234</v>
      </c>
      <c r="K517" s="36" t="s">
        <v>778</v>
      </c>
      <c r="L517" s="36" t="s">
        <v>198</v>
      </c>
    </row>
    <row r="518" spans="1:12" ht="94.5" x14ac:dyDescent="0.25">
      <c r="A518" s="36">
        <v>513</v>
      </c>
      <c r="B518" s="1">
        <v>513</v>
      </c>
      <c r="C518" s="1">
        <v>2022</v>
      </c>
      <c r="D518" s="36" t="s">
        <v>1324</v>
      </c>
      <c r="E518" s="32" t="s">
        <v>1468</v>
      </c>
      <c r="F518" s="36" t="s">
        <v>1461</v>
      </c>
      <c r="G518" s="36" t="s">
        <v>197</v>
      </c>
      <c r="H518" s="36" t="s">
        <v>35</v>
      </c>
      <c r="I518" s="36" t="s">
        <v>1475</v>
      </c>
      <c r="J518" s="47" t="s">
        <v>1234</v>
      </c>
      <c r="K518" s="47" t="s">
        <v>778</v>
      </c>
      <c r="L518" s="47" t="s">
        <v>198</v>
      </c>
    </row>
    <row r="519" spans="1:12" ht="110.25" x14ac:dyDescent="0.25">
      <c r="A519" s="36">
        <v>514</v>
      </c>
      <c r="B519" s="1">
        <v>514</v>
      </c>
      <c r="C519" s="1">
        <v>2022</v>
      </c>
      <c r="D519" s="36" t="s">
        <v>1248</v>
      </c>
      <c r="E519" s="32" t="s">
        <v>1469</v>
      </c>
      <c r="F519" s="36" t="s">
        <v>1461</v>
      </c>
      <c r="G519" s="36" t="s">
        <v>197</v>
      </c>
      <c r="H519" s="36" t="s">
        <v>35</v>
      </c>
      <c r="I519" s="36" t="s">
        <v>1476</v>
      </c>
      <c r="J519" s="47" t="s">
        <v>1234</v>
      </c>
      <c r="K519" s="47" t="s">
        <v>778</v>
      </c>
      <c r="L519" s="47" t="s">
        <v>198</v>
      </c>
    </row>
    <row r="520" spans="1:12" ht="126" x14ac:dyDescent="0.25">
      <c r="A520" s="36">
        <v>515</v>
      </c>
      <c r="B520" s="1">
        <v>515</v>
      </c>
      <c r="C520" s="1">
        <v>2021</v>
      </c>
      <c r="D520" s="36" t="s">
        <v>1324</v>
      </c>
      <c r="E520" s="32" t="s">
        <v>1470</v>
      </c>
      <c r="F520" s="36" t="s">
        <v>1461</v>
      </c>
      <c r="G520" s="36" t="s">
        <v>197</v>
      </c>
      <c r="H520" s="36" t="s">
        <v>35</v>
      </c>
      <c r="I520" s="36" t="s">
        <v>1477</v>
      </c>
      <c r="J520" s="47" t="s">
        <v>1234</v>
      </c>
      <c r="K520" s="47" t="s">
        <v>778</v>
      </c>
      <c r="L520" s="47" t="s">
        <v>198</v>
      </c>
    </row>
    <row r="521" spans="1:12" ht="126" x14ac:dyDescent="0.25">
      <c r="A521" s="36">
        <v>516</v>
      </c>
      <c r="B521" s="1">
        <v>516</v>
      </c>
      <c r="C521" s="1">
        <v>2022</v>
      </c>
      <c r="D521" s="36" t="s">
        <v>1005</v>
      </c>
      <c r="E521" s="32" t="s">
        <v>1471</v>
      </c>
      <c r="F521" s="36" t="s">
        <v>1461</v>
      </c>
      <c r="G521" s="36" t="s">
        <v>197</v>
      </c>
      <c r="H521" s="36" t="s">
        <v>35</v>
      </c>
      <c r="I521" s="36" t="s">
        <v>1478</v>
      </c>
      <c r="J521" s="47" t="s">
        <v>1234</v>
      </c>
      <c r="K521" s="47" t="s">
        <v>778</v>
      </c>
      <c r="L521" s="47" t="s">
        <v>198</v>
      </c>
    </row>
    <row r="522" spans="1:12" ht="63" x14ac:dyDescent="0.25">
      <c r="A522" s="36">
        <v>517</v>
      </c>
      <c r="B522" s="1">
        <v>517</v>
      </c>
      <c r="C522" s="1">
        <v>2022</v>
      </c>
      <c r="D522" s="36"/>
      <c r="E522" s="32" t="s">
        <v>1472</v>
      </c>
      <c r="F522" s="36" t="s">
        <v>1461</v>
      </c>
      <c r="G522" s="36" t="s">
        <v>16</v>
      </c>
      <c r="H522" s="36" t="s">
        <v>35</v>
      </c>
      <c r="I522" s="45" t="s">
        <v>1479</v>
      </c>
      <c r="J522" s="47"/>
      <c r="K522" s="47"/>
      <c r="L522" s="47" t="s">
        <v>198</v>
      </c>
    </row>
    <row r="523" spans="1:12" ht="110.25" x14ac:dyDescent="0.25">
      <c r="A523" s="36">
        <v>518</v>
      </c>
      <c r="B523" s="1">
        <v>518</v>
      </c>
      <c r="C523" s="1">
        <v>2021</v>
      </c>
      <c r="D523" s="36" t="s">
        <v>113</v>
      </c>
      <c r="E523" s="32" t="s">
        <v>1473</v>
      </c>
      <c r="F523" s="36" t="s">
        <v>1461</v>
      </c>
      <c r="G523" s="36" t="s">
        <v>232</v>
      </c>
      <c r="H523" s="36" t="s">
        <v>35</v>
      </c>
      <c r="I523" s="46" t="s">
        <v>1480</v>
      </c>
      <c r="J523" s="47" t="s">
        <v>1234</v>
      </c>
      <c r="K523" s="47" t="s">
        <v>778</v>
      </c>
      <c r="L523" s="47" t="s">
        <v>199</v>
      </c>
    </row>
    <row r="524" spans="1:12" ht="78.75" x14ac:dyDescent="0.25">
      <c r="A524" s="36">
        <v>519</v>
      </c>
      <c r="B524" s="1">
        <v>519</v>
      </c>
      <c r="C524" s="1">
        <v>2021</v>
      </c>
      <c r="D524" s="36" t="s">
        <v>1440</v>
      </c>
      <c r="E524" s="32" t="s">
        <v>1474</v>
      </c>
      <c r="F524" s="36" t="s">
        <v>1461</v>
      </c>
      <c r="G524" s="36" t="s">
        <v>1167</v>
      </c>
      <c r="H524" s="36" t="s">
        <v>35</v>
      </c>
      <c r="I524" s="45" t="s">
        <v>1481</v>
      </c>
      <c r="J524" s="47" t="s">
        <v>1310</v>
      </c>
      <c r="K524" s="47" t="s">
        <v>778</v>
      </c>
      <c r="L524" s="47" t="s">
        <v>199</v>
      </c>
    </row>
    <row r="525" spans="1:12" ht="110.25" x14ac:dyDescent="0.25">
      <c r="A525" s="36">
        <v>520</v>
      </c>
      <c r="B525" s="1">
        <v>520</v>
      </c>
      <c r="C525" s="1">
        <v>2018</v>
      </c>
      <c r="D525" s="36" t="s">
        <v>1482</v>
      </c>
      <c r="E525" s="38" t="s">
        <v>1483</v>
      </c>
      <c r="F525" s="36" t="s">
        <v>1461</v>
      </c>
      <c r="G525" s="36" t="s">
        <v>232</v>
      </c>
      <c r="H525" s="36" t="s">
        <v>35</v>
      </c>
      <c r="I525" s="36" t="s">
        <v>1491</v>
      </c>
      <c r="J525" s="47" t="s">
        <v>1234</v>
      </c>
      <c r="K525" s="47" t="s">
        <v>778</v>
      </c>
      <c r="L525" s="47" t="s">
        <v>199</v>
      </c>
    </row>
    <row r="526" spans="1:12" ht="126" x14ac:dyDescent="0.25">
      <c r="A526" s="36">
        <v>521</v>
      </c>
      <c r="B526" s="1">
        <v>521</v>
      </c>
      <c r="C526" s="1">
        <v>2021</v>
      </c>
      <c r="D526" s="36" t="s">
        <v>1484</v>
      </c>
      <c r="E526" s="38" t="s">
        <v>1485</v>
      </c>
      <c r="F526" s="36" t="s">
        <v>1461</v>
      </c>
      <c r="G526" s="36" t="s">
        <v>1126</v>
      </c>
      <c r="H526" s="36" t="s">
        <v>35</v>
      </c>
      <c r="I526" s="36" t="s">
        <v>1492</v>
      </c>
      <c r="J526" s="47" t="s">
        <v>1234</v>
      </c>
      <c r="K526" s="47" t="s">
        <v>778</v>
      </c>
      <c r="L526" s="47" t="s">
        <v>198</v>
      </c>
    </row>
    <row r="527" spans="1:12" ht="110.25" x14ac:dyDescent="0.25">
      <c r="A527" s="36">
        <v>522</v>
      </c>
      <c r="B527" s="1">
        <v>522</v>
      </c>
      <c r="C527" s="1">
        <v>2021</v>
      </c>
      <c r="D527" s="36" t="s">
        <v>1486</v>
      </c>
      <c r="E527" s="38" t="s">
        <v>1487</v>
      </c>
      <c r="F527" s="36" t="s">
        <v>1461</v>
      </c>
      <c r="G527" s="36" t="s">
        <v>16</v>
      </c>
      <c r="H527" s="36" t="s">
        <v>35</v>
      </c>
      <c r="I527" s="36" t="s">
        <v>1493</v>
      </c>
      <c r="J527" s="47" t="s">
        <v>1234</v>
      </c>
      <c r="K527" s="47" t="s">
        <v>778</v>
      </c>
      <c r="L527" s="47" t="s">
        <v>199</v>
      </c>
    </row>
    <row r="528" spans="1:12" ht="141.75" x14ac:dyDescent="0.25">
      <c r="A528" s="36">
        <v>523</v>
      </c>
      <c r="B528" s="1">
        <v>523</v>
      </c>
      <c r="C528" s="1">
        <v>2022</v>
      </c>
      <c r="D528" s="36" t="s">
        <v>1005</v>
      </c>
      <c r="E528" s="38" t="s">
        <v>1488</v>
      </c>
      <c r="F528" s="36" t="s">
        <v>1461</v>
      </c>
      <c r="G528" s="36" t="s">
        <v>277</v>
      </c>
      <c r="H528" s="36" t="s">
        <v>35</v>
      </c>
      <c r="I528" s="36" t="s">
        <v>1494</v>
      </c>
      <c r="J528" s="36" t="s">
        <v>1234</v>
      </c>
      <c r="K528" s="36" t="s">
        <v>778</v>
      </c>
      <c r="L528" s="36" t="s">
        <v>198</v>
      </c>
    </row>
    <row r="529" spans="1:21" ht="126" x14ac:dyDescent="0.25">
      <c r="A529" s="36">
        <v>524</v>
      </c>
      <c r="B529" s="1">
        <v>524</v>
      </c>
      <c r="C529" s="1">
        <v>2021</v>
      </c>
      <c r="D529" s="36" t="s">
        <v>1380</v>
      </c>
      <c r="E529" s="38" t="s">
        <v>1489</v>
      </c>
      <c r="F529" s="36" t="s">
        <v>1461</v>
      </c>
      <c r="G529" s="36" t="s">
        <v>277</v>
      </c>
      <c r="H529" s="36" t="s">
        <v>35</v>
      </c>
      <c r="I529" s="36" t="s">
        <v>1495</v>
      </c>
      <c r="J529" s="36" t="s">
        <v>1234</v>
      </c>
      <c r="K529" s="36" t="s">
        <v>778</v>
      </c>
      <c r="L529" s="36" t="s">
        <v>198</v>
      </c>
    </row>
    <row r="530" spans="1:21" ht="141.75" x14ac:dyDescent="0.25">
      <c r="A530" s="36">
        <v>525</v>
      </c>
      <c r="B530" s="1">
        <v>525</v>
      </c>
      <c r="C530" s="1">
        <v>2021</v>
      </c>
      <c r="D530" s="36" t="s">
        <v>963</v>
      </c>
      <c r="E530" s="32" t="s">
        <v>1490</v>
      </c>
      <c r="F530" s="36" t="s">
        <v>1461</v>
      </c>
      <c r="G530" s="36" t="s">
        <v>277</v>
      </c>
      <c r="H530" s="36" t="s">
        <v>35</v>
      </c>
      <c r="I530" s="36" t="s">
        <v>1496</v>
      </c>
      <c r="J530" s="36" t="s">
        <v>1234</v>
      </c>
      <c r="K530" s="36" t="s">
        <v>778</v>
      </c>
      <c r="L530" s="36" t="s">
        <v>198</v>
      </c>
    </row>
    <row r="531" spans="1:21" ht="94.5" x14ac:dyDescent="0.2">
      <c r="A531" s="36">
        <v>526</v>
      </c>
      <c r="B531" s="1">
        <v>526</v>
      </c>
      <c r="C531" s="1">
        <v>2013</v>
      </c>
      <c r="D531" s="36" t="s">
        <v>1497</v>
      </c>
      <c r="E531" s="48" t="s">
        <v>1498</v>
      </c>
      <c r="F531" s="36" t="s">
        <v>1461</v>
      </c>
      <c r="G531" s="36" t="s">
        <v>16</v>
      </c>
      <c r="H531" s="36" t="s">
        <v>35</v>
      </c>
      <c r="I531" s="36" t="s">
        <v>1499</v>
      </c>
      <c r="J531" s="36" t="s">
        <v>1310</v>
      </c>
      <c r="K531" s="36" t="s">
        <v>778</v>
      </c>
      <c r="L531" s="36" t="s">
        <v>198</v>
      </c>
      <c r="M531" s="50"/>
      <c r="N531" s="50"/>
      <c r="O531" s="50"/>
      <c r="P531" s="51"/>
      <c r="Q531" s="51"/>
      <c r="R531" s="51"/>
      <c r="U531" s="49">
        <v>44854</v>
      </c>
    </row>
    <row r="532" spans="1:21" ht="110.25" x14ac:dyDescent="0.2">
      <c r="A532" s="36">
        <v>527</v>
      </c>
      <c r="B532" s="1">
        <v>527</v>
      </c>
      <c r="C532" s="1">
        <v>2022</v>
      </c>
      <c r="D532" s="36" t="s">
        <v>582</v>
      </c>
      <c r="E532" s="48" t="s">
        <v>1500</v>
      </c>
      <c r="F532" s="36" t="s">
        <v>1461</v>
      </c>
      <c r="G532" s="36" t="s">
        <v>277</v>
      </c>
      <c r="H532" s="36" t="s">
        <v>35</v>
      </c>
      <c r="I532" s="36" t="s">
        <v>1501</v>
      </c>
      <c r="J532" s="36" t="s">
        <v>1234</v>
      </c>
      <c r="K532" s="36" t="s">
        <v>778</v>
      </c>
      <c r="L532" s="36" t="s">
        <v>198</v>
      </c>
      <c r="M532" s="50"/>
      <c r="N532" s="50"/>
      <c r="O532" s="50"/>
      <c r="P532" s="51"/>
      <c r="Q532" s="51"/>
      <c r="R532" s="51"/>
      <c r="U532" s="49">
        <v>44866</v>
      </c>
    </row>
    <row r="533" spans="1:21" ht="78.75" x14ac:dyDescent="0.2">
      <c r="A533" s="36">
        <v>528</v>
      </c>
      <c r="B533" s="1">
        <v>528</v>
      </c>
      <c r="C533" s="1">
        <v>2022</v>
      </c>
      <c r="D533" s="36" t="s">
        <v>1502</v>
      </c>
      <c r="E533" s="48" t="s">
        <v>1503</v>
      </c>
      <c r="F533" s="36" t="s">
        <v>1461</v>
      </c>
      <c r="G533" s="36" t="s">
        <v>34</v>
      </c>
      <c r="H533" s="36" t="s">
        <v>35</v>
      </c>
      <c r="I533" s="36" t="s">
        <v>1504</v>
      </c>
      <c r="J533" s="36" t="s">
        <v>1234</v>
      </c>
      <c r="K533" s="36" t="s">
        <v>778</v>
      </c>
      <c r="L533" s="36" t="s">
        <v>198</v>
      </c>
      <c r="M533" s="50"/>
      <c r="N533" s="50"/>
      <c r="O533" s="50"/>
      <c r="P533" s="51"/>
      <c r="Q533" s="51"/>
      <c r="R533" s="51"/>
      <c r="U533" s="49">
        <v>44867</v>
      </c>
    </row>
    <row r="534" spans="1:21" ht="126" x14ac:dyDescent="0.2">
      <c r="A534" s="36">
        <v>529</v>
      </c>
      <c r="B534" s="1">
        <v>529</v>
      </c>
      <c r="C534" s="1">
        <v>2022</v>
      </c>
      <c r="D534" s="36" t="s">
        <v>1505</v>
      </c>
      <c r="E534" s="48" t="s">
        <v>1506</v>
      </c>
      <c r="F534" s="36" t="s">
        <v>1461</v>
      </c>
      <c r="G534" s="36" t="s">
        <v>34</v>
      </c>
      <c r="H534" s="36" t="s">
        <v>35</v>
      </c>
      <c r="I534" s="36" t="s">
        <v>1507</v>
      </c>
      <c r="J534" s="36" t="s">
        <v>1234</v>
      </c>
      <c r="K534" s="36" t="s">
        <v>778</v>
      </c>
      <c r="L534" s="36" t="s">
        <v>199</v>
      </c>
      <c r="M534" s="50"/>
      <c r="N534" s="50"/>
      <c r="O534" s="50"/>
      <c r="P534" s="51"/>
      <c r="Q534" s="51"/>
      <c r="R534" s="51"/>
      <c r="U534" s="49">
        <v>44876</v>
      </c>
    </row>
    <row r="535" spans="1:21" ht="110.25" x14ac:dyDescent="0.2">
      <c r="A535" s="36">
        <v>530</v>
      </c>
      <c r="B535" s="1">
        <v>530</v>
      </c>
      <c r="C535" s="1">
        <v>2013</v>
      </c>
      <c r="D535" s="36" t="s">
        <v>498</v>
      </c>
      <c r="E535" s="48" t="s">
        <v>1508</v>
      </c>
      <c r="F535" s="36" t="s">
        <v>1461</v>
      </c>
      <c r="G535" s="36" t="s">
        <v>562</v>
      </c>
      <c r="H535" s="36" t="s">
        <v>35</v>
      </c>
      <c r="I535" s="36" t="s">
        <v>1509</v>
      </c>
      <c r="J535" s="36" t="s">
        <v>1234</v>
      </c>
      <c r="K535" s="36" t="s">
        <v>778</v>
      </c>
      <c r="L535" s="36" t="s">
        <v>199</v>
      </c>
      <c r="M535" s="50"/>
      <c r="N535" s="50"/>
      <c r="O535" s="50"/>
      <c r="P535" s="51"/>
      <c r="Q535" s="51"/>
      <c r="R535" s="51"/>
      <c r="U535" s="49">
        <v>44895</v>
      </c>
    </row>
    <row r="536" spans="1:21" ht="110.25" x14ac:dyDescent="0.2">
      <c r="A536" s="36">
        <v>531</v>
      </c>
      <c r="B536" s="1">
        <v>531</v>
      </c>
      <c r="C536" s="1">
        <v>2022</v>
      </c>
      <c r="D536" s="36" t="s">
        <v>113</v>
      </c>
      <c r="E536" s="48" t="s">
        <v>1510</v>
      </c>
      <c r="F536" s="36" t="s">
        <v>1461</v>
      </c>
      <c r="G536" s="36" t="s">
        <v>562</v>
      </c>
      <c r="H536" s="36" t="s">
        <v>35</v>
      </c>
      <c r="I536" s="36" t="s">
        <v>1511</v>
      </c>
      <c r="J536" s="36" t="s">
        <v>1234</v>
      </c>
      <c r="K536" s="36" t="s">
        <v>778</v>
      </c>
      <c r="L536" s="36" t="s">
        <v>199</v>
      </c>
      <c r="M536" s="50"/>
      <c r="N536" s="50"/>
      <c r="O536" s="50"/>
      <c r="P536" s="51"/>
      <c r="Q536" s="51"/>
      <c r="R536" s="51"/>
      <c r="U536" s="49">
        <v>44896</v>
      </c>
    </row>
    <row r="537" spans="1:21" ht="126" x14ac:dyDescent="0.2">
      <c r="A537" s="36">
        <v>532</v>
      </c>
      <c r="B537" s="1">
        <v>532</v>
      </c>
      <c r="C537" s="1">
        <v>2022</v>
      </c>
      <c r="D537" s="36" t="s">
        <v>1512</v>
      </c>
      <c r="E537" s="48" t="s">
        <v>1513</v>
      </c>
      <c r="F537" s="36" t="s">
        <v>1461</v>
      </c>
      <c r="G537" s="36" t="s">
        <v>1514</v>
      </c>
      <c r="H537" s="36" t="s">
        <v>35</v>
      </c>
      <c r="I537" s="36" t="s">
        <v>1515</v>
      </c>
      <c r="J537" s="36" t="s">
        <v>1234</v>
      </c>
      <c r="K537" s="36" t="s">
        <v>778</v>
      </c>
      <c r="L537" s="36" t="s">
        <v>198</v>
      </c>
      <c r="M537" s="50"/>
      <c r="N537" s="50"/>
      <c r="O537" s="50"/>
      <c r="P537" s="51"/>
      <c r="Q537" s="51"/>
      <c r="R537" s="51"/>
      <c r="U537" s="49">
        <v>44904</v>
      </c>
    </row>
    <row r="538" spans="1:21" ht="126" x14ac:dyDescent="0.2">
      <c r="A538" s="36">
        <v>533</v>
      </c>
      <c r="B538" s="1">
        <v>533</v>
      </c>
      <c r="C538" s="1">
        <v>2022</v>
      </c>
      <c r="D538" s="36" t="s">
        <v>1516</v>
      </c>
      <c r="E538" s="48" t="s">
        <v>1517</v>
      </c>
      <c r="F538" s="36" t="s">
        <v>1461</v>
      </c>
      <c r="G538" s="36" t="s">
        <v>277</v>
      </c>
      <c r="H538" s="36" t="s">
        <v>35</v>
      </c>
      <c r="I538" s="36" t="s">
        <v>1518</v>
      </c>
      <c r="J538" s="36" t="s">
        <v>1234</v>
      </c>
      <c r="K538" s="36" t="s">
        <v>778</v>
      </c>
      <c r="L538" s="36" t="s">
        <v>198</v>
      </c>
      <c r="M538" s="50"/>
      <c r="N538" s="50"/>
      <c r="O538" s="50"/>
      <c r="P538" s="51"/>
      <c r="Q538" s="51"/>
      <c r="R538" s="51"/>
      <c r="U538" s="49">
        <v>44904</v>
      </c>
    </row>
    <row r="539" spans="1:21" ht="126" x14ac:dyDescent="0.2">
      <c r="A539" s="36">
        <v>534</v>
      </c>
      <c r="B539" s="1">
        <v>534</v>
      </c>
      <c r="C539" s="1">
        <v>2021</v>
      </c>
      <c r="D539" s="36" t="s">
        <v>963</v>
      </c>
      <c r="E539" s="48" t="s">
        <v>1528</v>
      </c>
      <c r="F539" s="36" t="s">
        <v>1461</v>
      </c>
      <c r="G539" s="36" t="s">
        <v>277</v>
      </c>
      <c r="H539" s="36" t="s">
        <v>35</v>
      </c>
      <c r="I539" s="36" t="s">
        <v>1532</v>
      </c>
      <c r="J539" s="47" t="s">
        <v>1234</v>
      </c>
      <c r="K539" s="47" t="s">
        <v>778</v>
      </c>
      <c r="L539" s="47" t="s">
        <v>198</v>
      </c>
    </row>
    <row r="540" spans="1:21" ht="94.5" x14ac:dyDescent="0.2">
      <c r="A540" s="36">
        <v>535</v>
      </c>
      <c r="B540" s="1">
        <v>535</v>
      </c>
      <c r="C540" s="1">
        <v>2022</v>
      </c>
      <c r="D540" s="36" t="s">
        <v>1529</v>
      </c>
      <c r="E540" s="48" t="s">
        <v>1530</v>
      </c>
      <c r="F540" s="36" t="s">
        <v>1461</v>
      </c>
      <c r="G540" s="36" t="s">
        <v>34</v>
      </c>
      <c r="H540" s="36" t="s">
        <v>250</v>
      </c>
      <c r="I540" s="36" t="s">
        <v>1533</v>
      </c>
      <c r="J540" s="47" t="s">
        <v>1310</v>
      </c>
      <c r="K540" s="47" t="s">
        <v>778</v>
      </c>
      <c r="L540" s="47" t="s">
        <v>198</v>
      </c>
    </row>
    <row r="541" spans="1:21" ht="78.75" x14ac:dyDescent="0.2">
      <c r="A541" s="36">
        <v>536</v>
      </c>
      <c r="B541" s="1">
        <v>536</v>
      </c>
      <c r="C541" s="1">
        <v>2022</v>
      </c>
      <c r="D541" s="36" t="s">
        <v>1529</v>
      </c>
      <c r="E541" s="48" t="s">
        <v>1531</v>
      </c>
      <c r="F541" s="36" t="s">
        <v>1461</v>
      </c>
      <c r="G541" s="36" t="s">
        <v>34</v>
      </c>
      <c r="H541" s="36" t="s">
        <v>250</v>
      </c>
      <c r="I541" s="36" t="s">
        <v>1534</v>
      </c>
      <c r="J541" s="47" t="s">
        <v>1310</v>
      </c>
      <c r="K541" s="47" t="s">
        <v>778</v>
      </c>
      <c r="L541" s="47" t="s">
        <v>198</v>
      </c>
    </row>
    <row r="542" spans="1:21" ht="78.75" x14ac:dyDescent="0.2">
      <c r="A542" s="1">
        <v>537</v>
      </c>
      <c r="B542" s="1">
        <v>537</v>
      </c>
      <c r="C542" s="1">
        <v>2022</v>
      </c>
      <c r="D542" s="36" t="s">
        <v>1535</v>
      </c>
      <c r="E542" s="48" t="s">
        <v>1536</v>
      </c>
      <c r="F542" s="36" t="s">
        <v>1461</v>
      </c>
      <c r="G542" s="36" t="s">
        <v>34</v>
      </c>
      <c r="H542" s="36" t="s">
        <v>250</v>
      </c>
      <c r="I542" s="36" t="s">
        <v>1538</v>
      </c>
      <c r="J542" s="47" t="s">
        <v>1310</v>
      </c>
      <c r="K542" s="47" t="s">
        <v>778</v>
      </c>
      <c r="L542" s="36" t="s">
        <v>199</v>
      </c>
    </row>
    <row r="543" spans="1:21" ht="110.25" x14ac:dyDescent="0.2">
      <c r="A543" s="1">
        <v>538</v>
      </c>
      <c r="B543" s="1">
        <v>538</v>
      </c>
      <c r="C543" s="1">
        <v>2022</v>
      </c>
      <c r="D543" s="36" t="s">
        <v>582</v>
      </c>
      <c r="E543" s="48" t="s">
        <v>1537</v>
      </c>
      <c r="F543" s="36" t="s">
        <v>1461</v>
      </c>
      <c r="G543" s="36" t="s">
        <v>197</v>
      </c>
      <c r="H543" s="36" t="s">
        <v>35</v>
      </c>
      <c r="I543" s="36" t="s">
        <v>1539</v>
      </c>
      <c r="J543" s="47" t="s">
        <v>1234</v>
      </c>
      <c r="K543" s="47" t="s">
        <v>778</v>
      </c>
      <c r="L543" s="47" t="s">
        <v>198</v>
      </c>
    </row>
    <row r="544" spans="1:21" ht="236.25" x14ac:dyDescent="0.2">
      <c r="A544" s="1">
        <v>539</v>
      </c>
      <c r="B544" s="1">
        <v>539</v>
      </c>
      <c r="C544" s="1">
        <v>2022</v>
      </c>
      <c r="D544" s="36" t="s">
        <v>113</v>
      </c>
      <c r="E544" s="53" t="s">
        <v>1540</v>
      </c>
      <c r="F544" s="36" t="s">
        <v>1461</v>
      </c>
      <c r="G544" s="36" t="s">
        <v>562</v>
      </c>
      <c r="H544" s="36" t="s">
        <v>35</v>
      </c>
      <c r="I544" s="36" t="s">
        <v>1542</v>
      </c>
      <c r="J544" s="36" t="s">
        <v>1310</v>
      </c>
      <c r="K544" s="47" t="s">
        <v>778</v>
      </c>
      <c r="L544" s="36" t="s">
        <v>199</v>
      </c>
    </row>
    <row r="545" spans="1:12" ht="126" x14ac:dyDescent="0.2">
      <c r="A545" s="83">
        <v>540</v>
      </c>
      <c r="B545" s="83">
        <v>540</v>
      </c>
      <c r="C545" s="83">
        <v>2023</v>
      </c>
      <c r="D545" s="81" t="s">
        <v>836</v>
      </c>
      <c r="E545" s="54" t="s">
        <v>1541</v>
      </c>
      <c r="F545" s="81" t="s">
        <v>1461</v>
      </c>
      <c r="G545" s="81" t="s">
        <v>197</v>
      </c>
      <c r="H545" s="81" t="s">
        <v>35</v>
      </c>
      <c r="I545" s="81" t="s">
        <v>1543</v>
      </c>
      <c r="J545" s="47" t="s">
        <v>1234</v>
      </c>
      <c r="K545" s="47" t="s">
        <v>778</v>
      </c>
      <c r="L545" s="47" t="s">
        <v>198</v>
      </c>
    </row>
    <row r="546" spans="1:12" ht="110.25" x14ac:dyDescent="0.2">
      <c r="A546" s="83">
        <v>541</v>
      </c>
      <c r="B546" s="79">
        <v>541</v>
      </c>
      <c r="C546" s="79">
        <v>2023</v>
      </c>
      <c r="D546" s="80" t="s">
        <v>2225</v>
      </c>
      <c r="E546" s="48" t="s">
        <v>2208</v>
      </c>
      <c r="F546" s="81" t="s">
        <v>1461</v>
      </c>
      <c r="G546" s="80" t="s">
        <v>1514</v>
      </c>
      <c r="H546" s="80" t="s">
        <v>35</v>
      </c>
      <c r="I546" s="80" t="s">
        <v>2232</v>
      </c>
      <c r="J546" s="81" t="s">
        <v>1234</v>
      </c>
      <c r="K546" s="81" t="s">
        <v>778</v>
      </c>
      <c r="L546" s="81" t="s">
        <v>198</v>
      </c>
    </row>
    <row r="547" spans="1:12" ht="126" x14ac:dyDescent="0.2">
      <c r="A547" s="83">
        <v>542</v>
      </c>
      <c r="B547" s="79">
        <v>542</v>
      </c>
      <c r="C547" s="79">
        <v>2015</v>
      </c>
      <c r="D547" s="80" t="s">
        <v>204</v>
      </c>
      <c r="E547" s="48" t="s">
        <v>2209</v>
      </c>
      <c r="F547" s="81" t="s">
        <v>1461</v>
      </c>
      <c r="G547" s="80" t="s">
        <v>16</v>
      </c>
      <c r="H547" s="80" t="s">
        <v>35</v>
      </c>
      <c r="I547" s="80" t="s">
        <v>2233</v>
      </c>
      <c r="J547" s="81" t="s">
        <v>1348</v>
      </c>
      <c r="K547" s="81" t="s">
        <v>778</v>
      </c>
      <c r="L547" s="81" t="s">
        <v>199</v>
      </c>
    </row>
    <row r="548" spans="1:12" ht="94.5" x14ac:dyDescent="0.2">
      <c r="A548" s="79">
        <v>543</v>
      </c>
      <c r="B548" s="79">
        <v>543</v>
      </c>
      <c r="C548" s="79">
        <v>2022</v>
      </c>
      <c r="D548" s="80" t="s">
        <v>1486</v>
      </c>
      <c r="E548" s="48" t="s">
        <v>2210</v>
      </c>
      <c r="F548" s="81" t="s">
        <v>1461</v>
      </c>
      <c r="G548" s="80" t="s">
        <v>16</v>
      </c>
      <c r="H548" s="80" t="s">
        <v>35</v>
      </c>
      <c r="I548" s="80" t="s">
        <v>2234</v>
      </c>
      <c r="J548" s="81" t="s">
        <v>1234</v>
      </c>
      <c r="K548" s="81" t="s">
        <v>778</v>
      </c>
      <c r="L548" s="81" t="s">
        <v>199</v>
      </c>
    </row>
    <row r="549" spans="1:12" ht="110.25" x14ac:dyDescent="0.2">
      <c r="A549" s="79">
        <v>544</v>
      </c>
      <c r="B549" s="79">
        <v>544</v>
      </c>
      <c r="C549" s="79">
        <v>2022</v>
      </c>
      <c r="D549" s="80" t="s">
        <v>1486</v>
      </c>
      <c r="E549" s="54" t="s">
        <v>2211</v>
      </c>
      <c r="F549" s="81" t="s">
        <v>1461</v>
      </c>
      <c r="G549" s="80" t="s">
        <v>562</v>
      </c>
      <c r="H549" s="80" t="s">
        <v>35</v>
      </c>
      <c r="I549" s="80" t="s">
        <v>2235</v>
      </c>
      <c r="J549" s="81" t="s">
        <v>1234</v>
      </c>
      <c r="K549" s="81" t="s">
        <v>778</v>
      </c>
      <c r="L549" s="81" t="s">
        <v>199</v>
      </c>
    </row>
    <row r="550" spans="1:12" ht="204.75" x14ac:dyDescent="0.2">
      <c r="A550" s="79">
        <v>545</v>
      </c>
      <c r="B550" s="79">
        <v>545</v>
      </c>
      <c r="C550" s="79">
        <v>2022</v>
      </c>
      <c r="D550" s="80" t="s">
        <v>2226</v>
      </c>
      <c r="E550" s="53" t="s">
        <v>2212</v>
      </c>
      <c r="F550" s="81" t="s">
        <v>1461</v>
      </c>
      <c r="G550" s="80" t="s">
        <v>2231</v>
      </c>
      <c r="H550" s="80" t="s">
        <v>35</v>
      </c>
      <c r="I550" s="80" t="s">
        <v>2236</v>
      </c>
      <c r="J550" s="80" t="s">
        <v>1310</v>
      </c>
      <c r="K550" s="80" t="s">
        <v>778</v>
      </c>
      <c r="L550" s="80" t="s">
        <v>199</v>
      </c>
    </row>
    <row r="551" spans="1:12" ht="189" x14ac:dyDescent="0.2">
      <c r="A551" s="79">
        <v>546</v>
      </c>
      <c r="B551" s="79">
        <v>546</v>
      </c>
      <c r="C551" s="79">
        <v>2022</v>
      </c>
      <c r="D551" s="80" t="s">
        <v>2227</v>
      </c>
      <c r="E551" s="53" t="s">
        <v>2213</v>
      </c>
      <c r="F551" s="81" t="s">
        <v>1461</v>
      </c>
      <c r="G551" s="80" t="s">
        <v>2231</v>
      </c>
      <c r="H551" s="80" t="s">
        <v>35</v>
      </c>
      <c r="I551" s="80" t="s">
        <v>2237</v>
      </c>
      <c r="J551" s="80" t="s">
        <v>1310</v>
      </c>
      <c r="K551" s="80" t="s">
        <v>778</v>
      </c>
      <c r="L551" s="80" t="s">
        <v>199</v>
      </c>
    </row>
    <row r="552" spans="1:12" ht="94.5" x14ac:dyDescent="0.2">
      <c r="A552" s="79">
        <v>547</v>
      </c>
      <c r="B552" s="79">
        <v>547</v>
      </c>
      <c r="C552" s="79">
        <v>2023</v>
      </c>
      <c r="D552" s="80" t="s">
        <v>2228</v>
      </c>
      <c r="E552" s="48" t="s">
        <v>2214</v>
      </c>
      <c r="F552" s="81" t="s">
        <v>1461</v>
      </c>
      <c r="G552" s="80" t="s">
        <v>2231</v>
      </c>
      <c r="H552" s="80" t="s">
        <v>35</v>
      </c>
      <c r="I552" s="80" t="s">
        <v>2238</v>
      </c>
      <c r="J552" s="80" t="s">
        <v>1310</v>
      </c>
      <c r="K552" s="80" t="s">
        <v>778</v>
      </c>
      <c r="L552" s="80" t="s">
        <v>199</v>
      </c>
    </row>
    <row r="553" spans="1:12" ht="110.25" x14ac:dyDescent="0.2">
      <c r="A553" s="79">
        <v>548</v>
      </c>
      <c r="B553" s="79">
        <v>548</v>
      </c>
      <c r="C553" s="79">
        <v>2023</v>
      </c>
      <c r="D553" s="80" t="s">
        <v>113</v>
      </c>
      <c r="E553" s="48" t="s">
        <v>2215</v>
      </c>
      <c r="F553" s="81" t="s">
        <v>1461</v>
      </c>
      <c r="G553" s="80" t="s">
        <v>562</v>
      </c>
      <c r="H553" s="80" t="s">
        <v>35</v>
      </c>
      <c r="I553" s="80" t="s">
        <v>2239</v>
      </c>
      <c r="J553" s="80" t="s">
        <v>1310</v>
      </c>
      <c r="K553" s="80" t="s">
        <v>778</v>
      </c>
      <c r="L553" s="80" t="s">
        <v>199</v>
      </c>
    </row>
    <row r="554" spans="1:12" ht="94.5" x14ac:dyDescent="0.2">
      <c r="A554" s="79">
        <v>549</v>
      </c>
      <c r="B554" s="79">
        <v>549</v>
      </c>
      <c r="C554" s="79">
        <v>2023</v>
      </c>
      <c r="D554" s="80" t="s">
        <v>2228</v>
      </c>
      <c r="E554" s="48" t="s">
        <v>2216</v>
      </c>
      <c r="F554" s="81" t="s">
        <v>1461</v>
      </c>
      <c r="G554" s="80" t="s">
        <v>2231</v>
      </c>
      <c r="H554" s="80" t="s">
        <v>35</v>
      </c>
      <c r="I554" s="80" t="s">
        <v>2240</v>
      </c>
      <c r="J554" s="80" t="s">
        <v>1310</v>
      </c>
      <c r="K554" s="80" t="s">
        <v>778</v>
      </c>
      <c r="L554" s="80" t="s">
        <v>199</v>
      </c>
    </row>
    <row r="555" spans="1:12" ht="94.5" x14ac:dyDescent="0.2">
      <c r="A555" s="79">
        <v>550</v>
      </c>
      <c r="B555" s="79">
        <v>550</v>
      </c>
      <c r="C555" s="79">
        <v>2023</v>
      </c>
      <c r="D555" s="80" t="s">
        <v>2228</v>
      </c>
      <c r="E555" s="48" t="s">
        <v>2217</v>
      </c>
      <c r="F555" s="81" t="s">
        <v>1461</v>
      </c>
      <c r="G555" s="80" t="s">
        <v>2231</v>
      </c>
      <c r="H555" s="80" t="s">
        <v>35</v>
      </c>
      <c r="I555" s="80" t="s">
        <v>2240</v>
      </c>
      <c r="J555" s="80" t="s">
        <v>1310</v>
      </c>
      <c r="K555" s="80" t="s">
        <v>778</v>
      </c>
      <c r="L555" s="80" t="s">
        <v>199</v>
      </c>
    </row>
    <row r="556" spans="1:12" ht="126" x14ac:dyDescent="0.2">
      <c r="A556" s="79">
        <v>551</v>
      </c>
      <c r="B556" s="79">
        <v>551</v>
      </c>
      <c r="C556" s="79">
        <v>2023</v>
      </c>
      <c r="D556" s="80" t="s">
        <v>2154</v>
      </c>
      <c r="E556" s="48" t="s">
        <v>2218</v>
      </c>
      <c r="F556" s="81" t="s">
        <v>1461</v>
      </c>
      <c r="G556" s="80" t="s">
        <v>197</v>
      </c>
      <c r="H556" s="80" t="s">
        <v>35</v>
      </c>
      <c r="I556" s="80" t="s">
        <v>2241</v>
      </c>
      <c r="J556" s="80" t="s">
        <v>1234</v>
      </c>
      <c r="K556" s="80" t="s">
        <v>778</v>
      </c>
      <c r="L556" s="80" t="s">
        <v>198</v>
      </c>
    </row>
    <row r="557" spans="1:12" ht="141.75" x14ac:dyDescent="0.2">
      <c r="A557" s="79">
        <v>552</v>
      </c>
      <c r="B557" s="79">
        <v>552</v>
      </c>
      <c r="C557" s="79">
        <v>2022</v>
      </c>
      <c r="D557" s="80" t="s">
        <v>2154</v>
      </c>
      <c r="E557" s="48" t="s">
        <v>2219</v>
      </c>
      <c r="F557" s="81" t="s">
        <v>1461</v>
      </c>
      <c r="G557" s="80" t="s">
        <v>197</v>
      </c>
      <c r="H557" s="80" t="s">
        <v>35</v>
      </c>
      <c r="I557" s="80" t="s">
        <v>2242</v>
      </c>
      <c r="J557" s="80" t="s">
        <v>1234</v>
      </c>
      <c r="K557" s="80" t="s">
        <v>778</v>
      </c>
      <c r="L557" s="80" t="s">
        <v>198</v>
      </c>
    </row>
    <row r="558" spans="1:12" ht="94.5" x14ac:dyDescent="0.2">
      <c r="A558" s="79">
        <v>553</v>
      </c>
      <c r="B558" s="79">
        <v>553</v>
      </c>
      <c r="C558" s="79">
        <v>2011</v>
      </c>
      <c r="D558" s="80" t="s">
        <v>359</v>
      </c>
      <c r="E558" s="48" t="s">
        <v>2220</v>
      </c>
      <c r="F558" s="81" t="s">
        <v>1461</v>
      </c>
      <c r="G558" s="80" t="s">
        <v>197</v>
      </c>
      <c r="H558" s="80" t="s">
        <v>35</v>
      </c>
      <c r="I558" s="80" t="s">
        <v>2243</v>
      </c>
      <c r="J558" s="80" t="s">
        <v>1234</v>
      </c>
      <c r="K558" s="80" t="s">
        <v>778</v>
      </c>
      <c r="L558" s="80" t="s">
        <v>198</v>
      </c>
    </row>
    <row r="559" spans="1:12" ht="126" x14ac:dyDescent="0.2">
      <c r="A559" s="79">
        <v>554</v>
      </c>
      <c r="B559" s="79">
        <v>554</v>
      </c>
      <c r="C559" s="79">
        <v>2023</v>
      </c>
      <c r="D559" s="80" t="s">
        <v>2229</v>
      </c>
      <c r="E559" s="48" t="s">
        <v>2221</v>
      </c>
      <c r="F559" s="81" t="s">
        <v>1461</v>
      </c>
      <c r="G559" s="80" t="s">
        <v>1514</v>
      </c>
      <c r="H559" s="80" t="s">
        <v>35</v>
      </c>
      <c r="I559" s="80" t="s">
        <v>2244</v>
      </c>
      <c r="J559" s="80" t="s">
        <v>1234</v>
      </c>
      <c r="K559" s="80" t="s">
        <v>778</v>
      </c>
      <c r="L559" s="80" t="s">
        <v>199</v>
      </c>
    </row>
    <row r="560" spans="1:12" ht="110.25" x14ac:dyDescent="0.2">
      <c r="A560" s="79">
        <v>555</v>
      </c>
      <c r="B560" s="79">
        <v>555</v>
      </c>
      <c r="C560" s="79">
        <v>2022</v>
      </c>
      <c r="D560" s="80" t="s">
        <v>2230</v>
      </c>
      <c r="E560" s="48" t="s">
        <v>2222</v>
      </c>
      <c r="F560" s="81" t="s">
        <v>1461</v>
      </c>
      <c r="G560" s="80" t="s">
        <v>197</v>
      </c>
      <c r="H560" s="80" t="s">
        <v>35</v>
      </c>
      <c r="I560" s="80" t="s">
        <v>2245</v>
      </c>
      <c r="J560" s="80" t="s">
        <v>1310</v>
      </c>
      <c r="K560" s="80" t="s">
        <v>778</v>
      </c>
      <c r="L560" s="80" t="s">
        <v>198</v>
      </c>
    </row>
    <row r="561" spans="1:12" ht="126" x14ac:dyDescent="0.2">
      <c r="A561" s="79">
        <v>556</v>
      </c>
      <c r="B561" s="79">
        <v>556</v>
      </c>
      <c r="C561" s="79">
        <v>2023</v>
      </c>
      <c r="D561" s="80" t="s">
        <v>1486</v>
      </c>
      <c r="E561" s="48" t="s">
        <v>2223</v>
      </c>
      <c r="F561" s="81" t="s">
        <v>1461</v>
      </c>
      <c r="G561" s="80" t="s">
        <v>562</v>
      </c>
      <c r="H561" s="80" t="s">
        <v>35</v>
      </c>
      <c r="I561" s="80" t="s">
        <v>2246</v>
      </c>
      <c r="J561" s="80" t="s">
        <v>1310</v>
      </c>
      <c r="K561" s="80" t="s">
        <v>778</v>
      </c>
      <c r="L561" s="80" t="s">
        <v>199</v>
      </c>
    </row>
    <row r="562" spans="1:12" ht="141.75" x14ac:dyDescent="0.2">
      <c r="A562" s="79">
        <v>557</v>
      </c>
      <c r="B562" s="79">
        <v>557</v>
      </c>
      <c r="C562" s="79">
        <v>2023</v>
      </c>
      <c r="D562" s="80" t="s">
        <v>2154</v>
      </c>
      <c r="E562" s="48" t="s">
        <v>2224</v>
      </c>
      <c r="F562" s="81" t="s">
        <v>1461</v>
      </c>
      <c r="G562" s="80" t="s">
        <v>197</v>
      </c>
      <c r="H562" s="80" t="s">
        <v>35</v>
      </c>
      <c r="I562" s="80" t="s">
        <v>2247</v>
      </c>
      <c r="J562" s="80" t="s">
        <v>1234</v>
      </c>
      <c r="K562" s="80" t="s">
        <v>778</v>
      </c>
      <c r="L562" s="80" t="s">
        <v>198</v>
      </c>
    </row>
    <row r="563" spans="1:12" ht="126" x14ac:dyDescent="0.2">
      <c r="A563" s="79">
        <v>558</v>
      </c>
      <c r="B563" s="79">
        <v>558</v>
      </c>
      <c r="C563" s="79">
        <v>2023</v>
      </c>
      <c r="D563" s="80" t="s">
        <v>2248</v>
      </c>
      <c r="E563" s="48" t="s">
        <v>2249</v>
      </c>
      <c r="F563" s="81" t="s">
        <v>1461</v>
      </c>
      <c r="G563" s="80" t="s">
        <v>197</v>
      </c>
      <c r="H563" s="80" t="s">
        <v>35</v>
      </c>
      <c r="I563" s="80" t="s">
        <v>2250</v>
      </c>
      <c r="J563" s="80" t="s">
        <v>1234</v>
      </c>
      <c r="K563" s="80" t="s">
        <v>778</v>
      </c>
      <c r="L563" s="80" t="s">
        <v>198</v>
      </c>
    </row>
    <row r="564" spans="1:12" ht="157.5" x14ac:dyDescent="0.2">
      <c r="A564" s="79">
        <v>559</v>
      </c>
      <c r="B564" s="79">
        <v>559</v>
      </c>
      <c r="C564" s="79">
        <v>2023</v>
      </c>
      <c r="D564" s="80" t="s">
        <v>502</v>
      </c>
      <c r="E564" s="54" t="s">
        <v>2251</v>
      </c>
      <c r="F564" s="81" t="s">
        <v>1461</v>
      </c>
      <c r="G564" s="80" t="s">
        <v>197</v>
      </c>
      <c r="H564" s="80" t="s">
        <v>35</v>
      </c>
      <c r="I564" s="80" t="s">
        <v>2252</v>
      </c>
      <c r="J564" s="80" t="s">
        <v>1234</v>
      </c>
      <c r="K564" s="80" t="s">
        <v>778</v>
      </c>
      <c r="L564" s="80" t="s">
        <v>198</v>
      </c>
    </row>
    <row r="565" spans="1:12" ht="15.75" x14ac:dyDescent="0.2">
      <c r="A565" s="79"/>
      <c r="B565" s="79"/>
      <c r="C565" s="79"/>
      <c r="D565" s="80"/>
      <c r="E565" s="48"/>
      <c r="F565" s="80"/>
      <c r="G565" s="80"/>
      <c r="H565" s="80"/>
      <c r="I565" s="80"/>
      <c r="J565" s="80"/>
      <c r="K565" s="80"/>
      <c r="L565" s="80"/>
    </row>
    <row r="566" spans="1:12" ht="15.75" x14ac:dyDescent="0.25">
      <c r="A566" s="36"/>
      <c r="B566" s="1"/>
      <c r="C566" s="1"/>
      <c r="D566" s="36"/>
      <c r="E566" s="32"/>
      <c r="F566" s="32"/>
      <c r="G566" s="36"/>
      <c r="H566" s="36"/>
      <c r="I566" s="36"/>
      <c r="J566" s="36"/>
      <c r="K566" s="36"/>
      <c r="L566" s="36"/>
    </row>
    <row r="567" spans="1:12" ht="15.75" x14ac:dyDescent="0.25">
      <c r="A567" s="41"/>
      <c r="B567" s="42"/>
      <c r="C567" s="42"/>
      <c r="D567" s="41"/>
      <c r="E567" s="43"/>
      <c r="F567" s="43"/>
      <c r="G567" s="41"/>
      <c r="H567" s="41"/>
      <c r="I567" s="41"/>
      <c r="J567" s="41"/>
      <c r="K567" s="41"/>
      <c r="L567" s="41"/>
    </row>
    <row r="568" spans="1:12" ht="15" x14ac:dyDescent="0.2">
      <c r="A568" s="14"/>
      <c r="B568" s="1"/>
      <c r="C568" s="1"/>
      <c r="D568" s="1"/>
      <c r="E568" s="24"/>
      <c r="F568" s="24"/>
      <c r="G568" s="1"/>
      <c r="H568" s="2"/>
      <c r="I568" s="36"/>
      <c r="J568" s="1"/>
      <c r="K568" s="1"/>
      <c r="L568" s="1"/>
    </row>
    <row r="569" spans="1:12" ht="94.5" x14ac:dyDescent="0.25">
      <c r="A569" s="36">
        <v>1</v>
      </c>
      <c r="B569" s="1" t="s">
        <v>1408</v>
      </c>
      <c r="C569" s="34"/>
      <c r="D569" s="36"/>
      <c r="E569" s="35" t="s">
        <v>1407</v>
      </c>
      <c r="F569" s="36" t="s">
        <v>1461</v>
      </c>
      <c r="G569" s="36"/>
      <c r="H569" s="36"/>
      <c r="I569" s="36"/>
      <c r="J569" s="1" t="s">
        <v>37</v>
      </c>
      <c r="K569" s="26" t="s">
        <v>904</v>
      </c>
      <c r="L569" s="36" t="s">
        <v>198</v>
      </c>
    </row>
    <row r="570" spans="1:12" ht="47.25" x14ac:dyDescent="0.25">
      <c r="A570" s="36">
        <v>2</v>
      </c>
      <c r="B570" s="1" t="s">
        <v>1404</v>
      </c>
      <c r="C570" s="1">
        <v>2002</v>
      </c>
      <c r="D570" s="36" t="s">
        <v>1405</v>
      </c>
      <c r="E570" s="32" t="s">
        <v>1410</v>
      </c>
      <c r="F570" s="36" t="s">
        <v>1461</v>
      </c>
      <c r="G570" s="36"/>
      <c r="H570" s="36"/>
      <c r="I570" s="36"/>
      <c r="J570" s="1" t="s">
        <v>37</v>
      </c>
      <c r="K570" s="26" t="s">
        <v>904</v>
      </c>
      <c r="L570" s="36" t="s">
        <v>198</v>
      </c>
    </row>
    <row r="571" spans="1:12" ht="28.5" x14ac:dyDescent="0.2">
      <c r="A571" s="36">
        <v>3</v>
      </c>
      <c r="B571" s="1" t="s">
        <v>1406</v>
      </c>
      <c r="C571" s="34"/>
      <c r="D571" s="36"/>
      <c r="E571" s="44" t="s">
        <v>1409</v>
      </c>
      <c r="F571" s="36" t="s">
        <v>1461</v>
      </c>
      <c r="G571" s="36"/>
      <c r="H571" s="36"/>
      <c r="I571" s="36"/>
      <c r="J571" s="1" t="s">
        <v>37</v>
      </c>
      <c r="K571" s="26" t="s">
        <v>904</v>
      </c>
      <c r="L571" s="36" t="s">
        <v>198</v>
      </c>
    </row>
    <row r="572" spans="1:12" ht="78.75" x14ac:dyDescent="0.2">
      <c r="A572" s="80">
        <v>4</v>
      </c>
      <c r="B572" s="79" t="s">
        <v>2285</v>
      </c>
      <c r="C572" s="79">
        <v>1982</v>
      </c>
      <c r="D572" s="80" t="s">
        <v>2286</v>
      </c>
      <c r="E572" s="48" t="s">
        <v>2287</v>
      </c>
      <c r="F572" s="80" t="s">
        <v>1461</v>
      </c>
      <c r="G572" s="80" t="s">
        <v>197</v>
      </c>
      <c r="H572" s="80" t="s">
        <v>35</v>
      </c>
      <c r="I572" s="80" t="s">
        <v>2288</v>
      </c>
      <c r="J572" s="80" t="s">
        <v>1523</v>
      </c>
      <c r="K572" s="55" t="s">
        <v>904</v>
      </c>
      <c r="L572" s="80" t="s">
        <v>198</v>
      </c>
    </row>
    <row r="573" spans="1:12" ht="267.75" x14ac:dyDescent="0.2">
      <c r="A573" s="80">
        <v>5</v>
      </c>
      <c r="B573" s="79" t="s">
        <v>2283</v>
      </c>
      <c r="C573" s="79"/>
      <c r="D573" s="80"/>
      <c r="E573" s="53" t="s">
        <v>2284</v>
      </c>
      <c r="F573" s="80" t="s">
        <v>1461</v>
      </c>
      <c r="G573" s="79"/>
      <c r="H573" s="2"/>
      <c r="I573" s="80"/>
      <c r="J573" s="80" t="s">
        <v>1523</v>
      </c>
      <c r="K573" s="55" t="s">
        <v>904</v>
      </c>
      <c r="L573" s="80" t="s">
        <v>198</v>
      </c>
    </row>
    <row r="574" spans="1:12" ht="63" x14ac:dyDescent="0.2">
      <c r="A574" s="80">
        <v>6</v>
      </c>
      <c r="B574" s="79" t="s">
        <v>2276</v>
      </c>
      <c r="C574" s="79">
        <v>1974</v>
      </c>
      <c r="D574" s="80" t="s">
        <v>2277</v>
      </c>
      <c r="E574" s="48" t="s">
        <v>2278</v>
      </c>
      <c r="F574" s="80" t="s">
        <v>1461</v>
      </c>
      <c r="G574" s="80" t="s">
        <v>197</v>
      </c>
      <c r="H574" s="80" t="s">
        <v>35</v>
      </c>
      <c r="I574" s="80" t="s">
        <v>2279</v>
      </c>
      <c r="J574" s="80" t="s">
        <v>1523</v>
      </c>
      <c r="K574" s="55" t="s">
        <v>904</v>
      </c>
      <c r="L574" s="80" t="s">
        <v>198</v>
      </c>
    </row>
    <row r="575" spans="1:12" ht="126" x14ac:dyDescent="0.2">
      <c r="A575" s="80">
        <v>7</v>
      </c>
      <c r="B575" s="79" t="s">
        <v>2273</v>
      </c>
      <c r="C575" s="79">
        <v>2016</v>
      </c>
      <c r="D575" s="80" t="s">
        <v>2274</v>
      </c>
      <c r="E575" s="48" t="s">
        <v>2275</v>
      </c>
      <c r="F575" s="80" t="s">
        <v>1461</v>
      </c>
      <c r="G575" s="80" t="s">
        <v>197</v>
      </c>
      <c r="H575" s="80" t="s">
        <v>35</v>
      </c>
      <c r="I575" s="80" t="s">
        <v>2280</v>
      </c>
      <c r="J575" s="80" t="s">
        <v>1523</v>
      </c>
      <c r="K575" s="55" t="s">
        <v>904</v>
      </c>
      <c r="L575" s="80" t="s">
        <v>198</v>
      </c>
    </row>
    <row r="576" spans="1:12" ht="63" x14ac:dyDescent="0.2">
      <c r="A576" s="80">
        <v>8</v>
      </c>
      <c r="B576" s="79" t="s">
        <v>2270</v>
      </c>
      <c r="C576" s="79">
        <v>1991</v>
      </c>
      <c r="D576" s="80" t="s">
        <v>2271</v>
      </c>
      <c r="E576" s="48" t="s">
        <v>2272</v>
      </c>
      <c r="F576" s="80" t="s">
        <v>1461</v>
      </c>
      <c r="G576" s="80" t="s">
        <v>197</v>
      </c>
      <c r="H576" s="80" t="s">
        <v>35</v>
      </c>
      <c r="I576" s="80" t="s">
        <v>2281</v>
      </c>
      <c r="J576" s="80" t="s">
        <v>1523</v>
      </c>
      <c r="K576" s="55" t="s">
        <v>904</v>
      </c>
      <c r="L576" s="80" t="s">
        <v>198</v>
      </c>
    </row>
    <row r="577" spans="1:21" ht="94.5" x14ac:dyDescent="0.2">
      <c r="A577" s="80">
        <v>9</v>
      </c>
      <c r="B577" s="79" t="s">
        <v>2267</v>
      </c>
      <c r="C577" s="79">
        <v>1979</v>
      </c>
      <c r="D577" s="33" t="s">
        <v>2268</v>
      </c>
      <c r="E577" s="48" t="s">
        <v>2269</v>
      </c>
      <c r="F577" s="80" t="s">
        <v>1461</v>
      </c>
      <c r="G577" s="80" t="s">
        <v>197</v>
      </c>
      <c r="H577" s="80" t="s">
        <v>35</v>
      </c>
      <c r="I577" s="80" t="s">
        <v>2282</v>
      </c>
      <c r="J577" s="80" t="s">
        <v>1523</v>
      </c>
      <c r="K577" s="55" t="s">
        <v>904</v>
      </c>
      <c r="L577" s="80" t="s">
        <v>198</v>
      </c>
    </row>
    <row r="578" spans="1:21" ht="78.75" x14ac:dyDescent="0.2">
      <c r="A578" s="80">
        <v>10</v>
      </c>
      <c r="B578" s="79" t="s">
        <v>2263</v>
      </c>
      <c r="C578" s="79">
        <v>1975</v>
      </c>
      <c r="D578" s="80" t="s">
        <v>2264</v>
      </c>
      <c r="E578" s="48" t="s">
        <v>2265</v>
      </c>
      <c r="F578" s="80" t="s">
        <v>1461</v>
      </c>
      <c r="G578" s="80" t="s">
        <v>562</v>
      </c>
      <c r="H578" s="80" t="s">
        <v>35</v>
      </c>
      <c r="I578" s="80" t="s">
        <v>2266</v>
      </c>
      <c r="J578" s="80" t="s">
        <v>1523</v>
      </c>
      <c r="K578" s="55" t="s">
        <v>904</v>
      </c>
      <c r="L578" s="80" t="s">
        <v>198</v>
      </c>
    </row>
    <row r="579" spans="1:21" ht="94.5" x14ac:dyDescent="0.2">
      <c r="A579" s="89">
        <v>11</v>
      </c>
      <c r="B579" s="88" t="s">
        <v>2253</v>
      </c>
      <c r="C579" s="79">
        <v>1965</v>
      </c>
      <c r="D579" s="80" t="s">
        <v>2254</v>
      </c>
      <c r="E579" s="48" t="s">
        <v>2255</v>
      </c>
      <c r="F579" s="80" t="s">
        <v>1461</v>
      </c>
      <c r="G579" s="80"/>
      <c r="H579" s="80"/>
      <c r="I579" s="80" t="s">
        <v>2260</v>
      </c>
      <c r="J579" s="80" t="s">
        <v>1523</v>
      </c>
      <c r="K579" s="55" t="s">
        <v>904</v>
      </c>
      <c r="L579" s="80" t="s">
        <v>198</v>
      </c>
    </row>
    <row r="580" spans="1:21" ht="110.25" x14ac:dyDescent="0.2">
      <c r="A580" s="89"/>
      <c r="B580" s="88"/>
      <c r="C580" s="79">
        <v>1978</v>
      </c>
      <c r="D580" s="80" t="s">
        <v>2256</v>
      </c>
      <c r="E580" s="48" t="s">
        <v>2257</v>
      </c>
      <c r="F580" s="80" t="s">
        <v>1461</v>
      </c>
      <c r="G580" s="80"/>
      <c r="H580" s="80"/>
      <c r="I580" s="80" t="s">
        <v>2261</v>
      </c>
      <c r="J580" s="80" t="s">
        <v>1523</v>
      </c>
      <c r="K580" s="55" t="s">
        <v>904</v>
      </c>
      <c r="L580" s="80" t="s">
        <v>198</v>
      </c>
    </row>
    <row r="581" spans="1:21" ht="78.75" x14ac:dyDescent="0.2">
      <c r="A581" s="89"/>
      <c r="B581" s="88"/>
      <c r="C581" s="79">
        <v>1967</v>
      </c>
      <c r="D581" s="80" t="s">
        <v>2258</v>
      </c>
      <c r="E581" s="48" t="s">
        <v>2259</v>
      </c>
      <c r="F581" s="80" t="s">
        <v>1461</v>
      </c>
      <c r="G581" s="80"/>
      <c r="H581" s="80"/>
      <c r="I581" s="80" t="s">
        <v>2262</v>
      </c>
      <c r="J581" s="80" t="s">
        <v>1523</v>
      </c>
      <c r="K581" s="55" t="s">
        <v>904</v>
      </c>
      <c r="L581" s="80" t="s">
        <v>198</v>
      </c>
    </row>
    <row r="582" spans="1:21" ht="157.5" x14ac:dyDescent="0.2">
      <c r="A582" s="80">
        <v>12</v>
      </c>
      <c r="B582" s="79" t="s">
        <v>1559</v>
      </c>
      <c r="C582" s="79"/>
      <c r="D582" s="80"/>
      <c r="E582" s="48" t="s">
        <v>1560</v>
      </c>
      <c r="F582" s="80" t="s">
        <v>1461</v>
      </c>
      <c r="G582" s="80"/>
      <c r="H582" s="80" t="s">
        <v>1400</v>
      </c>
      <c r="I582" s="80" t="s">
        <v>1561</v>
      </c>
      <c r="J582" s="80" t="s">
        <v>1523</v>
      </c>
      <c r="K582" s="55" t="s">
        <v>904</v>
      </c>
      <c r="L582" s="80" t="s">
        <v>198</v>
      </c>
    </row>
    <row r="583" spans="1:21" ht="389.25" customHeight="1" x14ac:dyDescent="0.2">
      <c r="A583" s="89">
        <v>13</v>
      </c>
      <c r="B583" s="88" t="s">
        <v>1557</v>
      </c>
      <c r="C583" s="88"/>
      <c r="D583" s="89"/>
      <c r="E583" s="90" t="s">
        <v>1558</v>
      </c>
      <c r="F583" s="89" t="s">
        <v>1461</v>
      </c>
      <c r="G583" s="89"/>
      <c r="H583" s="89"/>
      <c r="I583" s="89"/>
      <c r="J583" s="80" t="s">
        <v>1523</v>
      </c>
      <c r="K583" s="55" t="s">
        <v>904</v>
      </c>
      <c r="L583" s="80" t="s">
        <v>198</v>
      </c>
    </row>
    <row r="584" spans="1:21" ht="409.5" customHeight="1" x14ac:dyDescent="0.2">
      <c r="A584" s="89"/>
      <c r="B584" s="88"/>
      <c r="C584" s="88"/>
      <c r="D584" s="89"/>
      <c r="E584" s="90"/>
      <c r="F584" s="89"/>
      <c r="G584" s="89"/>
      <c r="H584" s="89"/>
      <c r="I584" s="89"/>
      <c r="J584" s="80" t="s">
        <v>1523</v>
      </c>
      <c r="K584" s="55" t="s">
        <v>904</v>
      </c>
      <c r="L584" s="80" t="s">
        <v>198</v>
      </c>
    </row>
    <row r="585" spans="1:21" ht="94.5" x14ac:dyDescent="0.2">
      <c r="A585" s="56">
        <v>14</v>
      </c>
      <c r="B585" s="79" t="s">
        <v>1554</v>
      </c>
      <c r="C585" s="79">
        <v>1947</v>
      </c>
      <c r="D585" s="80" t="s">
        <v>1555</v>
      </c>
      <c r="E585" s="48" t="s">
        <v>1556</v>
      </c>
      <c r="F585" s="80" t="s">
        <v>1461</v>
      </c>
      <c r="G585" s="56"/>
      <c r="H585" s="80" t="s">
        <v>1563</v>
      </c>
      <c r="I585" s="80" t="s">
        <v>1562</v>
      </c>
      <c r="J585" s="8" t="s">
        <v>1523</v>
      </c>
      <c r="K585" s="55" t="s">
        <v>904</v>
      </c>
      <c r="L585" s="8" t="s">
        <v>198</v>
      </c>
    </row>
    <row r="586" spans="1:21" ht="78.75" x14ac:dyDescent="0.2">
      <c r="A586" s="80">
        <v>15</v>
      </c>
      <c r="B586" s="79" t="s">
        <v>1551</v>
      </c>
      <c r="C586" s="79">
        <v>1946</v>
      </c>
      <c r="D586" s="80" t="s">
        <v>1552</v>
      </c>
      <c r="E586" s="48" t="s">
        <v>1553</v>
      </c>
      <c r="F586" s="80" t="s">
        <v>1461</v>
      </c>
      <c r="G586" s="80"/>
      <c r="H586" s="80"/>
      <c r="I586" s="80" t="s">
        <v>1564</v>
      </c>
      <c r="J586" s="8" t="s">
        <v>1523</v>
      </c>
      <c r="K586" s="55" t="s">
        <v>904</v>
      </c>
      <c r="L586" s="8" t="s">
        <v>198</v>
      </c>
    </row>
    <row r="587" spans="1:21" ht="63" x14ac:dyDescent="0.2">
      <c r="A587" s="80">
        <v>16</v>
      </c>
      <c r="B587" s="79" t="s">
        <v>1547</v>
      </c>
      <c r="C587" s="79">
        <v>1971</v>
      </c>
      <c r="D587" s="80" t="s">
        <v>1548</v>
      </c>
      <c r="E587" s="48" t="s">
        <v>1549</v>
      </c>
      <c r="F587" s="80" t="s">
        <v>1461</v>
      </c>
      <c r="G587" s="80" t="s">
        <v>1550</v>
      </c>
      <c r="H587" s="80" t="s">
        <v>35</v>
      </c>
      <c r="I587" s="80" t="s">
        <v>1565</v>
      </c>
      <c r="J587" s="8" t="s">
        <v>1523</v>
      </c>
      <c r="K587" s="55" t="s">
        <v>904</v>
      </c>
      <c r="L587" s="8" t="s">
        <v>198</v>
      </c>
    </row>
    <row r="588" spans="1:21" ht="94.5" x14ac:dyDescent="0.2">
      <c r="A588" s="80">
        <v>17</v>
      </c>
      <c r="B588" s="79" t="s">
        <v>1544</v>
      </c>
      <c r="C588" s="79">
        <v>1994</v>
      </c>
      <c r="D588" s="80" t="s">
        <v>1545</v>
      </c>
      <c r="E588" s="48" t="s">
        <v>1546</v>
      </c>
      <c r="F588" s="80" t="s">
        <v>1461</v>
      </c>
      <c r="G588" s="80" t="s">
        <v>34</v>
      </c>
      <c r="H588" s="80" t="s">
        <v>250</v>
      </c>
      <c r="I588" s="80" t="s">
        <v>1566</v>
      </c>
      <c r="J588" s="84" t="s">
        <v>1523</v>
      </c>
      <c r="K588" s="55" t="s">
        <v>904</v>
      </c>
      <c r="L588" s="8" t="s">
        <v>198</v>
      </c>
    </row>
    <row r="589" spans="1:21" ht="94.5" x14ac:dyDescent="0.25">
      <c r="A589" s="80">
        <v>18</v>
      </c>
      <c r="B589" s="79" t="s">
        <v>1524</v>
      </c>
      <c r="C589" s="79">
        <v>1981</v>
      </c>
      <c r="D589" s="80" t="s">
        <v>1525</v>
      </c>
      <c r="E589" s="32" t="s">
        <v>1526</v>
      </c>
      <c r="F589" s="80" t="s">
        <v>1461</v>
      </c>
      <c r="G589" s="80" t="s">
        <v>34</v>
      </c>
      <c r="H589" s="80" t="s">
        <v>35</v>
      </c>
      <c r="I589" s="80" t="s">
        <v>1527</v>
      </c>
      <c r="J589" s="80" t="s">
        <v>1523</v>
      </c>
      <c r="K589" s="55" t="s">
        <v>904</v>
      </c>
      <c r="L589" s="80" t="s">
        <v>198</v>
      </c>
      <c r="M589" s="50"/>
      <c r="N589" s="50"/>
      <c r="O589" s="50"/>
      <c r="P589" s="51"/>
      <c r="Q589" s="51"/>
      <c r="U589" s="49">
        <v>39548</v>
      </c>
    </row>
    <row r="590" spans="1:21" ht="78.75" x14ac:dyDescent="0.25">
      <c r="A590" s="80">
        <v>19</v>
      </c>
      <c r="B590" s="79" t="s">
        <v>1519</v>
      </c>
      <c r="C590" s="79">
        <v>1980</v>
      </c>
      <c r="D590" s="33" t="s">
        <v>1520</v>
      </c>
      <c r="E590" s="32" t="s">
        <v>1521</v>
      </c>
      <c r="F590" s="80" t="s">
        <v>1461</v>
      </c>
      <c r="G590" s="80" t="s">
        <v>34</v>
      </c>
      <c r="H590" s="80" t="s">
        <v>35</v>
      </c>
      <c r="I590" s="80" t="s">
        <v>1522</v>
      </c>
      <c r="J590" s="80" t="s">
        <v>1523</v>
      </c>
      <c r="K590" s="55" t="s">
        <v>904</v>
      </c>
      <c r="L590" s="80" t="s">
        <v>198</v>
      </c>
      <c r="M590" s="50"/>
      <c r="N590" s="50"/>
      <c r="O590" s="50"/>
      <c r="P590" s="51"/>
      <c r="Q590" s="51"/>
      <c r="U590" s="49">
        <v>39541</v>
      </c>
    </row>
    <row r="591" spans="1:21" ht="78.75" x14ac:dyDescent="0.25">
      <c r="A591" s="80">
        <v>20</v>
      </c>
      <c r="B591" s="79" t="s">
        <v>1411</v>
      </c>
      <c r="C591" s="79">
        <v>1974</v>
      </c>
      <c r="D591" s="80"/>
      <c r="E591" s="32" t="s">
        <v>1412</v>
      </c>
      <c r="F591" s="80" t="s">
        <v>1461</v>
      </c>
      <c r="G591" s="80" t="s">
        <v>1167</v>
      </c>
      <c r="H591" s="80" t="s">
        <v>250</v>
      </c>
      <c r="I591" s="80" t="s">
        <v>1413</v>
      </c>
      <c r="J591" s="79" t="s">
        <v>37</v>
      </c>
      <c r="K591" s="26" t="s">
        <v>904</v>
      </c>
      <c r="L591" s="80" t="s">
        <v>198</v>
      </c>
      <c r="M591" s="52"/>
      <c r="N591" s="52"/>
      <c r="O591" s="52"/>
      <c r="P591" s="52"/>
      <c r="Q591" s="52"/>
    </row>
    <row r="592" spans="1:21" ht="78.75" x14ac:dyDescent="0.25">
      <c r="A592" s="80">
        <v>21</v>
      </c>
      <c r="B592" s="79" t="s">
        <v>1401</v>
      </c>
      <c r="C592" s="79">
        <v>1990</v>
      </c>
      <c r="D592" s="80" t="s">
        <v>1403</v>
      </c>
      <c r="E592" s="32" t="s">
        <v>1402</v>
      </c>
      <c r="F592" s="80" t="s">
        <v>1461</v>
      </c>
      <c r="G592" s="80"/>
      <c r="H592" s="80" t="s">
        <v>250</v>
      </c>
      <c r="I592" s="80" t="s">
        <v>1414</v>
      </c>
      <c r="J592" s="79" t="s">
        <v>37</v>
      </c>
      <c r="K592" s="26" t="s">
        <v>904</v>
      </c>
      <c r="L592" s="80" t="s">
        <v>198</v>
      </c>
    </row>
    <row r="593" spans="1:12" ht="101.25" x14ac:dyDescent="0.25">
      <c r="A593" s="80">
        <v>22</v>
      </c>
      <c r="B593" s="79" t="s">
        <v>1250</v>
      </c>
      <c r="C593" s="79">
        <v>2013</v>
      </c>
      <c r="D593" s="80" t="s">
        <v>1251</v>
      </c>
      <c r="E593" s="31" t="s">
        <v>1289</v>
      </c>
      <c r="F593" s="80" t="s">
        <v>1461</v>
      </c>
      <c r="G593" s="80" t="s">
        <v>197</v>
      </c>
      <c r="H593" s="80" t="s">
        <v>35</v>
      </c>
      <c r="I593" s="80" t="s">
        <v>1252</v>
      </c>
      <c r="J593" s="80" t="s">
        <v>37</v>
      </c>
      <c r="K593" s="55" t="s">
        <v>904</v>
      </c>
      <c r="L593" s="80" t="s">
        <v>198</v>
      </c>
    </row>
    <row r="594" spans="1:12" ht="88.5" x14ac:dyDescent="0.25">
      <c r="A594" s="80">
        <v>23</v>
      </c>
      <c r="B594" s="79" t="s">
        <v>254</v>
      </c>
      <c r="C594" s="79">
        <v>1985</v>
      </c>
      <c r="D594" s="79" t="s">
        <v>980</v>
      </c>
      <c r="E594" s="28" t="s">
        <v>977</v>
      </c>
      <c r="F594" s="80" t="s">
        <v>1461</v>
      </c>
      <c r="G594" s="80" t="s">
        <v>562</v>
      </c>
      <c r="H594" s="80" t="s">
        <v>35</v>
      </c>
      <c r="I594" s="80" t="s">
        <v>979</v>
      </c>
      <c r="J594" s="79"/>
      <c r="K594" s="30" t="s">
        <v>904</v>
      </c>
      <c r="L594" s="80" t="s">
        <v>198</v>
      </c>
    </row>
    <row r="595" spans="1:12" ht="117" x14ac:dyDescent="0.25">
      <c r="A595" s="80">
        <v>24</v>
      </c>
      <c r="B595" s="79" t="s">
        <v>1119</v>
      </c>
      <c r="C595" s="79">
        <v>1981</v>
      </c>
      <c r="D595" s="80" t="s">
        <v>1125</v>
      </c>
      <c r="E595" s="28" t="s">
        <v>986</v>
      </c>
      <c r="F595" s="80" t="s">
        <v>1461</v>
      </c>
      <c r="G595" s="80" t="s">
        <v>562</v>
      </c>
      <c r="H595" s="80" t="s">
        <v>731</v>
      </c>
      <c r="I595" s="80" t="s">
        <v>235</v>
      </c>
      <c r="J595" s="79" t="s">
        <v>37</v>
      </c>
      <c r="K595" s="26" t="s">
        <v>904</v>
      </c>
      <c r="L595" s="80" t="s">
        <v>1000</v>
      </c>
    </row>
    <row r="596" spans="1:12" ht="72.75" x14ac:dyDescent="0.25">
      <c r="A596" s="80">
        <v>25</v>
      </c>
      <c r="B596" s="79" t="s">
        <v>1118</v>
      </c>
      <c r="C596" s="79">
        <v>1985</v>
      </c>
      <c r="D596" s="80" t="s">
        <v>1124</v>
      </c>
      <c r="E596" s="28" t="s">
        <v>988</v>
      </c>
      <c r="F596" s="80" t="s">
        <v>1461</v>
      </c>
      <c r="G596" s="80" t="s">
        <v>562</v>
      </c>
      <c r="H596" s="80" t="s">
        <v>1127</v>
      </c>
      <c r="I596" s="80" t="s">
        <v>234</v>
      </c>
      <c r="J596" s="79" t="s">
        <v>37</v>
      </c>
      <c r="K596" s="26" t="s">
        <v>904</v>
      </c>
      <c r="L596" s="80" t="s">
        <v>1000</v>
      </c>
    </row>
    <row r="597" spans="1:12" ht="73.5" x14ac:dyDescent="0.25">
      <c r="A597" s="80">
        <v>26</v>
      </c>
      <c r="B597" s="79" t="s">
        <v>1120</v>
      </c>
      <c r="C597" s="79">
        <v>1986</v>
      </c>
      <c r="D597" s="79" t="s">
        <v>1123</v>
      </c>
      <c r="E597" s="28" t="s">
        <v>987</v>
      </c>
      <c r="F597" s="80" t="s">
        <v>1461</v>
      </c>
      <c r="G597" s="80" t="s">
        <v>1126</v>
      </c>
      <c r="H597" s="80" t="s">
        <v>731</v>
      </c>
      <c r="I597" s="80" t="s">
        <v>712</v>
      </c>
      <c r="J597" s="79" t="s">
        <v>37</v>
      </c>
      <c r="K597" s="26" t="s">
        <v>904</v>
      </c>
      <c r="L597" s="80" t="s">
        <v>1000</v>
      </c>
    </row>
    <row r="598" spans="1:12" ht="73.5" x14ac:dyDescent="0.25">
      <c r="A598" s="80">
        <v>27</v>
      </c>
      <c r="B598" s="79" t="s">
        <v>1121</v>
      </c>
      <c r="C598" s="79">
        <v>1966</v>
      </c>
      <c r="D598" s="79" t="s">
        <v>1122</v>
      </c>
      <c r="E598" s="28" t="s">
        <v>815</v>
      </c>
      <c r="F598" s="80" t="s">
        <v>1461</v>
      </c>
      <c r="G598" s="80" t="s">
        <v>562</v>
      </c>
      <c r="H598" s="80" t="s">
        <v>731</v>
      </c>
      <c r="I598" s="80" t="s">
        <v>1128</v>
      </c>
      <c r="J598" s="79" t="s">
        <v>37</v>
      </c>
      <c r="K598" s="26" t="s">
        <v>904</v>
      </c>
      <c r="L598" s="80" t="s">
        <v>198</v>
      </c>
    </row>
    <row r="599" spans="1:12" ht="87" x14ac:dyDescent="0.2">
      <c r="A599" s="80">
        <v>28</v>
      </c>
      <c r="B599" s="79" t="s">
        <v>53</v>
      </c>
      <c r="C599" s="79">
        <v>1962</v>
      </c>
      <c r="D599" s="80" t="s">
        <v>579</v>
      </c>
      <c r="E599" s="24" t="s">
        <v>321</v>
      </c>
      <c r="F599" s="80" t="s">
        <v>1461</v>
      </c>
      <c r="G599" s="80" t="s">
        <v>1400</v>
      </c>
      <c r="H599" s="80"/>
      <c r="I599" s="80" t="s">
        <v>905</v>
      </c>
      <c r="J599" s="79"/>
      <c r="K599" s="26" t="s">
        <v>904</v>
      </c>
      <c r="L599" s="80" t="s">
        <v>198</v>
      </c>
    </row>
    <row r="600" spans="1:12" ht="58.5" x14ac:dyDescent="0.2">
      <c r="A600" s="80">
        <v>29</v>
      </c>
      <c r="B600" s="79" t="s">
        <v>906</v>
      </c>
      <c r="C600" s="79">
        <v>1971</v>
      </c>
      <c r="D600" s="80" t="s">
        <v>534</v>
      </c>
      <c r="E600" s="24" t="s">
        <v>919</v>
      </c>
      <c r="F600" s="80" t="s">
        <v>1461</v>
      </c>
      <c r="G600" s="80" t="s">
        <v>277</v>
      </c>
      <c r="H600" s="80"/>
      <c r="I600" s="80" t="s">
        <v>389</v>
      </c>
      <c r="J600" s="79"/>
      <c r="K600" s="26" t="s">
        <v>904</v>
      </c>
      <c r="L600" s="80" t="s">
        <v>198</v>
      </c>
    </row>
    <row r="601" spans="1:12" ht="58.5" x14ac:dyDescent="0.2">
      <c r="A601" s="80">
        <v>30</v>
      </c>
      <c r="B601" s="79" t="s">
        <v>907</v>
      </c>
      <c r="C601" s="79">
        <v>1972</v>
      </c>
      <c r="D601" s="80" t="s">
        <v>535</v>
      </c>
      <c r="E601" s="24" t="s">
        <v>322</v>
      </c>
      <c r="F601" s="80" t="s">
        <v>1461</v>
      </c>
      <c r="G601" s="80" t="s">
        <v>34</v>
      </c>
      <c r="H601" s="80" t="s">
        <v>35</v>
      </c>
      <c r="I601" s="80" t="s">
        <v>536</v>
      </c>
      <c r="J601" s="79"/>
      <c r="K601" s="26" t="s">
        <v>904</v>
      </c>
      <c r="L601" s="80" t="s">
        <v>198</v>
      </c>
    </row>
    <row r="602" spans="1:12" ht="87.75" x14ac:dyDescent="0.25">
      <c r="A602" s="80">
        <v>31</v>
      </c>
      <c r="B602" s="79" t="s">
        <v>908</v>
      </c>
      <c r="C602" s="79">
        <v>1973</v>
      </c>
      <c r="D602" s="80" t="s">
        <v>1073</v>
      </c>
      <c r="E602" s="28" t="s">
        <v>323</v>
      </c>
      <c r="F602" s="80" t="s">
        <v>1461</v>
      </c>
      <c r="G602" s="80" t="s">
        <v>15</v>
      </c>
      <c r="H602" s="80" t="s">
        <v>35</v>
      </c>
      <c r="I602" s="80" t="s">
        <v>997</v>
      </c>
      <c r="J602" s="79"/>
      <c r="K602" s="26" t="s">
        <v>904</v>
      </c>
      <c r="L602" s="80" t="s">
        <v>198</v>
      </c>
    </row>
    <row r="603" spans="1:12" ht="73.5" x14ac:dyDescent="0.25">
      <c r="A603" s="80">
        <v>32</v>
      </c>
      <c r="B603" s="79" t="s">
        <v>909</v>
      </c>
      <c r="C603" s="79">
        <v>1981</v>
      </c>
      <c r="D603" s="80" t="s">
        <v>998</v>
      </c>
      <c r="E603" s="28" t="s">
        <v>201</v>
      </c>
      <c r="F603" s="80" t="s">
        <v>1461</v>
      </c>
      <c r="G603" s="80" t="s">
        <v>1167</v>
      </c>
      <c r="H603" s="80" t="s">
        <v>250</v>
      </c>
      <c r="I603" s="80" t="s">
        <v>999</v>
      </c>
      <c r="J603" s="79"/>
      <c r="K603" s="26" t="s">
        <v>904</v>
      </c>
      <c r="L603" s="80" t="s">
        <v>1000</v>
      </c>
    </row>
    <row r="604" spans="1:12" ht="58.5" x14ac:dyDescent="0.25">
      <c r="A604" s="80">
        <v>33</v>
      </c>
      <c r="B604" s="79" t="s">
        <v>910</v>
      </c>
      <c r="C604" s="79">
        <v>1982</v>
      </c>
      <c r="D604" s="80" t="s">
        <v>25</v>
      </c>
      <c r="E604" s="28" t="s">
        <v>202</v>
      </c>
      <c r="F604" s="80" t="s">
        <v>1461</v>
      </c>
      <c r="G604" s="80" t="s">
        <v>1167</v>
      </c>
      <c r="H604" s="80" t="s">
        <v>250</v>
      </c>
      <c r="I604" s="80" t="s">
        <v>26</v>
      </c>
      <c r="J604" s="79"/>
      <c r="K604" s="26" t="s">
        <v>904</v>
      </c>
      <c r="L604" s="80" t="s">
        <v>1000</v>
      </c>
    </row>
    <row r="605" spans="1:12" ht="73.5" x14ac:dyDescent="0.25">
      <c r="A605" s="80">
        <v>34</v>
      </c>
      <c r="B605" s="1" t="s">
        <v>911</v>
      </c>
      <c r="C605" s="1">
        <v>1982</v>
      </c>
      <c r="D605" s="1" t="s">
        <v>1052</v>
      </c>
      <c r="E605" s="28" t="s">
        <v>203</v>
      </c>
      <c r="F605" s="36" t="s">
        <v>1461</v>
      </c>
      <c r="G605" s="36" t="s">
        <v>1167</v>
      </c>
      <c r="H605" s="36" t="s">
        <v>250</v>
      </c>
      <c r="I605" s="36" t="s">
        <v>1051</v>
      </c>
      <c r="J605" s="1"/>
      <c r="K605" s="26" t="s">
        <v>904</v>
      </c>
      <c r="L605" s="36" t="s">
        <v>1000</v>
      </c>
    </row>
    <row r="606" spans="1:12" ht="87" x14ac:dyDescent="0.25">
      <c r="A606" s="80">
        <v>35</v>
      </c>
      <c r="B606" s="1" t="s">
        <v>912</v>
      </c>
      <c r="C606" s="1">
        <v>1984</v>
      </c>
      <c r="D606" s="36" t="s">
        <v>1053</v>
      </c>
      <c r="E606" s="28" t="s">
        <v>1067</v>
      </c>
      <c r="F606" s="36" t="s">
        <v>1461</v>
      </c>
      <c r="G606" s="36" t="s">
        <v>1400</v>
      </c>
      <c r="H606" s="36" t="s">
        <v>278</v>
      </c>
      <c r="I606" s="36" t="s">
        <v>1054</v>
      </c>
      <c r="J606" s="1"/>
      <c r="K606" s="26" t="s">
        <v>904</v>
      </c>
      <c r="L606" s="36" t="s">
        <v>1000</v>
      </c>
    </row>
    <row r="607" spans="1:12" ht="72.75" x14ac:dyDescent="0.25">
      <c r="A607" s="80">
        <v>36</v>
      </c>
      <c r="B607" s="1" t="s">
        <v>913</v>
      </c>
      <c r="C607" s="1">
        <v>1984</v>
      </c>
      <c r="D607" s="36" t="s">
        <v>84</v>
      </c>
      <c r="E607" s="28" t="s">
        <v>318</v>
      </c>
      <c r="F607" s="36" t="s">
        <v>1461</v>
      </c>
      <c r="G607" s="36" t="s">
        <v>16</v>
      </c>
      <c r="H607" s="36" t="s">
        <v>35</v>
      </c>
      <c r="I607" s="36" t="s">
        <v>85</v>
      </c>
      <c r="J607" s="1"/>
      <c r="K607" s="26" t="s">
        <v>904</v>
      </c>
      <c r="L607" s="36" t="s">
        <v>1000</v>
      </c>
    </row>
    <row r="608" spans="1:12" ht="73.5" x14ac:dyDescent="0.25">
      <c r="A608" s="80">
        <v>37</v>
      </c>
      <c r="B608" s="1" t="s">
        <v>914</v>
      </c>
      <c r="C608" s="1">
        <v>1990</v>
      </c>
      <c r="D608" s="1" t="s">
        <v>86</v>
      </c>
      <c r="E608" s="28" t="s">
        <v>319</v>
      </c>
      <c r="F608" s="36" t="s">
        <v>1461</v>
      </c>
      <c r="G608" s="36" t="s">
        <v>1167</v>
      </c>
      <c r="H608" s="36" t="s">
        <v>250</v>
      </c>
      <c r="I608" s="36" t="s">
        <v>87</v>
      </c>
      <c r="J608" s="1"/>
      <c r="K608" s="26" t="s">
        <v>904</v>
      </c>
      <c r="L608" s="36" t="s">
        <v>1000</v>
      </c>
    </row>
    <row r="609" spans="1:12" ht="87" x14ac:dyDescent="0.2">
      <c r="A609" s="80">
        <v>38</v>
      </c>
      <c r="B609" s="1" t="s">
        <v>915</v>
      </c>
      <c r="C609" s="1">
        <v>1991</v>
      </c>
      <c r="D609" s="1" t="s">
        <v>107</v>
      </c>
      <c r="E609" s="28" t="s">
        <v>320</v>
      </c>
      <c r="F609" s="36" t="s">
        <v>1461</v>
      </c>
      <c r="G609" s="36" t="s">
        <v>34</v>
      </c>
      <c r="H609" s="36" t="s">
        <v>35</v>
      </c>
      <c r="I609" s="36" t="s">
        <v>110</v>
      </c>
      <c r="J609" s="1"/>
      <c r="K609" s="26" t="s">
        <v>904</v>
      </c>
      <c r="L609" s="36" t="s">
        <v>1000</v>
      </c>
    </row>
    <row r="610" spans="1:12" ht="87" x14ac:dyDescent="0.2">
      <c r="A610" s="80">
        <v>39</v>
      </c>
      <c r="B610" s="1" t="s">
        <v>916</v>
      </c>
      <c r="C610" s="1">
        <v>1991</v>
      </c>
      <c r="D610" s="1" t="s">
        <v>1052</v>
      </c>
      <c r="E610" s="28" t="s">
        <v>261</v>
      </c>
      <c r="F610" s="36" t="s">
        <v>1461</v>
      </c>
      <c r="G610" s="36" t="s">
        <v>1167</v>
      </c>
      <c r="H610" s="36" t="s">
        <v>250</v>
      </c>
      <c r="I610" s="36" t="s">
        <v>111</v>
      </c>
      <c r="J610" s="1"/>
      <c r="K610" s="26" t="s">
        <v>904</v>
      </c>
      <c r="L610" s="36" t="s">
        <v>198</v>
      </c>
    </row>
    <row r="611" spans="1:12" ht="72.75" x14ac:dyDescent="0.25">
      <c r="A611" s="80">
        <v>40</v>
      </c>
      <c r="B611" s="1" t="s">
        <v>917</v>
      </c>
      <c r="C611" s="1">
        <v>1995</v>
      </c>
      <c r="D611" s="1" t="s">
        <v>108</v>
      </c>
      <c r="E611" s="28" t="s">
        <v>944</v>
      </c>
      <c r="F611" s="36" t="s">
        <v>1461</v>
      </c>
      <c r="G611" s="36" t="s">
        <v>277</v>
      </c>
      <c r="H611" s="36" t="s">
        <v>35</v>
      </c>
      <c r="I611" s="36" t="s">
        <v>13</v>
      </c>
      <c r="J611" s="1"/>
      <c r="K611" s="26" t="s">
        <v>904</v>
      </c>
      <c r="L611" s="36" t="s">
        <v>198</v>
      </c>
    </row>
    <row r="612" spans="1:12" ht="72.75" x14ac:dyDescent="0.25">
      <c r="A612" s="80">
        <v>41</v>
      </c>
      <c r="B612" s="1" t="s">
        <v>918</v>
      </c>
      <c r="C612" s="1">
        <v>1998</v>
      </c>
      <c r="D612" s="1" t="s">
        <v>109</v>
      </c>
      <c r="E612" s="28" t="s">
        <v>989</v>
      </c>
      <c r="F612" s="36" t="s">
        <v>1461</v>
      </c>
      <c r="G612" s="36"/>
      <c r="H612" s="36" t="s">
        <v>35</v>
      </c>
      <c r="I612" s="36" t="s">
        <v>14</v>
      </c>
      <c r="J612" s="1"/>
      <c r="K612" s="26" t="s">
        <v>904</v>
      </c>
      <c r="L612" s="36" t="s">
        <v>198</v>
      </c>
    </row>
    <row r="613" spans="1:12" x14ac:dyDescent="0.2">
      <c r="A613" s="36"/>
    </row>
  </sheetData>
  <mergeCells count="13">
    <mergeCell ref="A2:L2"/>
    <mergeCell ref="A3:L3"/>
    <mergeCell ref="B583:B584"/>
    <mergeCell ref="C583:C584"/>
    <mergeCell ref="D583:D584"/>
    <mergeCell ref="E583:E584"/>
    <mergeCell ref="F583:F584"/>
    <mergeCell ref="G583:G584"/>
    <mergeCell ref="H583:H584"/>
    <mergeCell ref="I583:I584"/>
    <mergeCell ref="A583:A584"/>
    <mergeCell ref="B579:B581"/>
    <mergeCell ref="A579:A581"/>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0"/>
  <sheetViews>
    <sheetView zoomScale="85" zoomScaleNormal="85" workbookViewId="0">
      <pane ySplit="1" topLeftCell="A182" activePane="bottomLeft" state="frozen"/>
      <selection pane="bottomLeft" activeCell="A213" sqref="A213:A220"/>
    </sheetView>
  </sheetViews>
  <sheetFormatPr defaultRowHeight="15" x14ac:dyDescent="0.25"/>
  <cols>
    <col min="1" max="1" width="6.42578125" bestFit="1" customWidth="1"/>
    <col min="2" max="2" width="8.140625" bestFit="1" customWidth="1"/>
    <col min="3" max="3" width="11.140625" bestFit="1" customWidth="1"/>
    <col min="4" max="4" width="20.42578125" customWidth="1"/>
    <col min="5" max="5" width="15.7109375" customWidth="1"/>
    <col min="6" max="6" width="24.5703125" customWidth="1"/>
    <col min="7" max="7" width="75.7109375" customWidth="1"/>
  </cols>
  <sheetData>
    <row r="1" spans="1:17" ht="38.25" x14ac:dyDescent="0.25">
      <c r="A1" s="57" t="s">
        <v>508</v>
      </c>
      <c r="B1" s="57" t="s">
        <v>1567</v>
      </c>
      <c r="C1" s="57" t="s">
        <v>1568</v>
      </c>
      <c r="D1" s="57" t="s">
        <v>1569</v>
      </c>
      <c r="E1" s="57" t="s">
        <v>1570</v>
      </c>
      <c r="F1" s="57" t="s">
        <v>1571</v>
      </c>
      <c r="G1" s="57" t="s">
        <v>1572</v>
      </c>
      <c r="H1" s="57" t="s">
        <v>1573</v>
      </c>
      <c r="I1" s="57" t="s">
        <v>1574</v>
      </c>
      <c r="J1" s="57" t="s">
        <v>1575</v>
      </c>
      <c r="K1" s="57" t="s">
        <v>1576</v>
      </c>
      <c r="L1" s="57" t="s">
        <v>1577</v>
      </c>
      <c r="M1" s="57" t="s">
        <v>1578</v>
      </c>
      <c r="N1" s="58" t="s">
        <v>1579</v>
      </c>
      <c r="O1" s="58" t="s">
        <v>1580</v>
      </c>
      <c r="P1" s="58" t="s">
        <v>1581</v>
      </c>
      <c r="Q1" s="57" t="s">
        <v>1582</v>
      </c>
    </row>
    <row r="2" spans="1:17" ht="45" x14ac:dyDescent="0.25">
      <c r="A2" s="59">
        <v>1</v>
      </c>
      <c r="B2" s="59" t="s">
        <v>1583</v>
      </c>
      <c r="C2" s="60">
        <v>38712</v>
      </c>
      <c r="D2" s="59" t="s">
        <v>1584</v>
      </c>
      <c r="E2" s="59" t="s">
        <v>1585</v>
      </c>
      <c r="F2" s="59" t="s">
        <v>1586</v>
      </c>
      <c r="G2" s="61" t="s">
        <v>1587</v>
      </c>
      <c r="H2" s="59"/>
      <c r="I2" s="59">
        <v>1</v>
      </c>
      <c r="J2" s="59">
        <v>40</v>
      </c>
      <c r="K2" s="59">
        <v>1</v>
      </c>
      <c r="L2" s="59" t="s">
        <v>1588</v>
      </c>
      <c r="M2" s="62">
        <v>5</v>
      </c>
      <c r="N2" s="62">
        <v>2</v>
      </c>
      <c r="O2" s="62"/>
      <c r="P2" s="62"/>
      <c r="Q2" s="59"/>
    </row>
    <row r="3" spans="1:17" ht="45" x14ac:dyDescent="0.25">
      <c r="A3" s="59">
        <v>2</v>
      </c>
      <c r="B3" s="59" t="s">
        <v>1589</v>
      </c>
      <c r="C3" s="60">
        <v>38712</v>
      </c>
      <c r="D3" s="59" t="s">
        <v>1584</v>
      </c>
      <c r="E3" s="59" t="s">
        <v>1585</v>
      </c>
      <c r="F3" s="59" t="s">
        <v>1586</v>
      </c>
      <c r="G3" s="61" t="s">
        <v>1587</v>
      </c>
      <c r="H3" s="59"/>
      <c r="I3" s="59">
        <v>1</v>
      </c>
      <c r="J3" s="59">
        <v>40</v>
      </c>
      <c r="K3" s="59">
        <v>1</v>
      </c>
      <c r="L3" s="59" t="s">
        <v>1590</v>
      </c>
      <c r="M3" s="62">
        <v>6</v>
      </c>
      <c r="N3" s="62">
        <v>2</v>
      </c>
      <c r="O3" s="62"/>
      <c r="P3" s="62"/>
      <c r="Q3" s="59" t="s">
        <v>1591</v>
      </c>
    </row>
    <row r="4" spans="1:17" ht="30" x14ac:dyDescent="0.25">
      <c r="A4" s="59">
        <v>3</v>
      </c>
      <c r="B4" s="59" t="s">
        <v>1592</v>
      </c>
      <c r="C4" s="60">
        <v>38712</v>
      </c>
      <c r="D4" s="59" t="s">
        <v>1593</v>
      </c>
      <c r="E4" s="59" t="s">
        <v>1594</v>
      </c>
      <c r="F4" s="59" t="s">
        <v>1595</v>
      </c>
      <c r="G4" s="61" t="s">
        <v>1596</v>
      </c>
      <c r="H4" s="59"/>
      <c r="I4" s="59">
        <v>1</v>
      </c>
      <c r="J4" s="59">
        <v>28</v>
      </c>
      <c r="K4" s="59">
        <v>1</v>
      </c>
      <c r="L4" s="59" t="s">
        <v>1597</v>
      </c>
      <c r="M4" s="62">
        <v>1</v>
      </c>
      <c r="N4" s="62">
        <v>2</v>
      </c>
      <c r="O4" s="62"/>
      <c r="P4" s="62"/>
      <c r="Q4" s="59"/>
    </row>
    <row r="5" spans="1:17" ht="30" x14ac:dyDescent="0.25">
      <c r="A5" s="59">
        <v>4</v>
      </c>
      <c r="B5" s="59" t="s">
        <v>1598</v>
      </c>
      <c r="C5" s="60">
        <v>38712</v>
      </c>
      <c r="D5" s="59" t="s">
        <v>1584</v>
      </c>
      <c r="E5" s="59" t="s">
        <v>1599</v>
      </c>
      <c r="F5" s="59" t="s">
        <v>1595</v>
      </c>
      <c r="G5" s="61" t="s">
        <v>1600</v>
      </c>
      <c r="H5" s="59"/>
      <c r="I5" s="59">
        <v>1</v>
      </c>
      <c r="J5" s="59">
        <v>40</v>
      </c>
      <c r="K5" s="59">
        <v>1</v>
      </c>
      <c r="L5" s="59" t="s">
        <v>1601</v>
      </c>
      <c r="M5" s="62">
        <v>4</v>
      </c>
      <c r="N5" s="62">
        <v>2</v>
      </c>
      <c r="O5" s="62"/>
      <c r="P5" s="62"/>
      <c r="Q5" s="59"/>
    </row>
    <row r="6" spans="1:17" ht="30" x14ac:dyDescent="0.25">
      <c r="A6" s="59">
        <v>5</v>
      </c>
      <c r="B6" s="59" t="s">
        <v>1602</v>
      </c>
      <c r="C6" s="60">
        <v>38712</v>
      </c>
      <c r="D6" s="59" t="s">
        <v>1584</v>
      </c>
      <c r="E6" s="59" t="s">
        <v>1599</v>
      </c>
      <c r="F6" s="59" t="s">
        <v>1595</v>
      </c>
      <c r="G6" s="61" t="s">
        <v>1600</v>
      </c>
      <c r="H6" s="59"/>
      <c r="I6" s="59">
        <v>1</v>
      </c>
      <c r="J6" s="59">
        <v>40</v>
      </c>
      <c r="K6" s="59">
        <v>1</v>
      </c>
      <c r="L6" s="59" t="s">
        <v>1601</v>
      </c>
      <c r="M6" s="62">
        <v>4</v>
      </c>
      <c r="N6" s="62">
        <v>2</v>
      </c>
      <c r="O6" s="62"/>
      <c r="P6" s="62"/>
      <c r="Q6" s="59"/>
    </row>
    <row r="7" spans="1:17" ht="45" x14ac:dyDescent="0.25">
      <c r="A7" s="59">
        <v>6</v>
      </c>
      <c r="B7" s="59" t="s">
        <v>1603</v>
      </c>
      <c r="C7" s="60">
        <v>38733</v>
      </c>
      <c r="D7" s="59" t="s">
        <v>1584</v>
      </c>
      <c r="E7" s="59" t="s">
        <v>1599</v>
      </c>
      <c r="F7" s="59" t="s">
        <v>1595</v>
      </c>
      <c r="G7" s="61" t="s">
        <v>1604</v>
      </c>
      <c r="H7" s="59"/>
      <c r="I7" s="59">
        <v>1</v>
      </c>
      <c r="J7" s="59">
        <v>24</v>
      </c>
      <c r="K7" s="59">
        <v>1</v>
      </c>
      <c r="L7" s="59" t="s">
        <v>1601</v>
      </c>
      <c r="M7" s="62">
        <v>4</v>
      </c>
      <c r="N7" s="62">
        <v>2</v>
      </c>
      <c r="O7" s="62"/>
      <c r="P7" s="62"/>
      <c r="Q7" s="59"/>
    </row>
    <row r="8" spans="1:17" ht="30" x14ac:dyDescent="0.25">
      <c r="A8" s="59">
        <v>7</v>
      </c>
      <c r="B8" s="59" t="s">
        <v>1605</v>
      </c>
      <c r="C8" s="60">
        <v>38733</v>
      </c>
      <c r="D8" s="59" t="s">
        <v>1593</v>
      </c>
      <c r="E8" s="59" t="s">
        <v>1594</v>
      </c>
      <c r="F8" s="59" t="s">
        <v>1595</v>
      </c>
      <c r="G8" s="61" t="s">
        <v>1606</v>
      </c>
      <c r="H8" s="59"/>
      <c r="I8" s="59">
        <v>1</v>
      </c>
      <c r="J8" s="59">
        <v>49</v>
      </c>
      <c r="K8" s="59">
        <v>1</v>
      </c>
      <c r="L8" s="59" t="s">
        <v>1601</v>
      </c>
      <c r="M8" s="62">
        <v>4</v>
      </c>
      <c r="N8" s="62">
        <v>2</v>
      </c>
      <c r="O8" s="62"/>
      <c r="P8" s="62"/>
      <c r="Q8" s="59"/>
    </row>
    <row r="9" spans="1:17" ht="30" x14ac:dyDescent="0.25">
      <c r="A9" s="59">
        <v>8</v>
      </c>
      <c r="B9" s="59" t="s">
        <v>1607</v>
      </c>
      <c r="C9" s="60">
        <v>38733</v>
      </c>
      <c r="D9" s="59" t="s">
        <v>1584</v>
      </c>
      <c r="E9" s="59" t="s">
        <v>1608</v>
      </c>
      <c r="F9" s="59" t="s">
        <v>1595</v>
      </c>
      <c r="G9" s="61" t="s">
        <v>1609</v>
      </c>
      <c r="H9" s="59"/>
      <c r="I9" s="59">
        <v>1</v>
      </c>
      <c r="J9" s="59">
        <v>41</v>
      </c>
      <c r="K9" s="59">
        <v>1</v>
      </c>
      <c r="L9" s="59" t="s">
        <v>1610</v>
      </c>
      <c r="M9" s="62">
        <v>2</v>
      </c>
      <c r="N9" s="62">
        <v>2</v>
      </c>
      <c r="O9" s="62"/>
      <c r="P9" s="62"/>
      <c r="Q9" s="59"/>
    </row>
    <row r="10" spans="1:17" ht="30" x14ac:dyDescent="0.25">
      <c r="A10" s="59">
        <v>9</v>
      </c>
      <c r="B10" s="59" t="s">
        <v>1611</v>
      </c>
      <c r="C10" s="60">
        <v>38733</v>
      </c>
      <c r="D10" s="59" t="s">
        <v>1584</v>
      </c>
      <c r="E10" s="59" t="s">
        <v>1612</v>
      </c>
      <c r="F10" s="59" t="s">
        <v>1595</v>
      </c>
      <c r="G10" s="61" t="s">
        <v>1613</v>
      </c>
      <c r="H10" s="59"/>
      <c r="I10" s="59">
        <v>1</v>
      </c>
      <c r="J10" s="59">
        <v>49</v>
      </c>
      <c r="K10" s="59">
        <v>1</v>
      </c>
      <c r="L10" s="59" t="s">
        <v>1601</v>
      </c>
      <c r="M10" s="62">
        <v>4</v>
      </c>
      <c r="N10" s="62">
        <v>2</v>
      </c>
      <c r="O10" s="62"/>
      <c r="P10" s="62"/>
      <c r="Q10" s="59"/>
    </row>
    <row r="11" spans="1:17" ht="30" x14ac:dyDescent="0.25">
      <c r="A11" s="59">
        <v>10</v>
      </c>
      <c r="B11" s="59" t="s">
        <v>1614</v>
      </c>
      <c r="C11" s="60">
        <v>38734</v>
      </c>
      <c r="D11" s="59" t="s">
        <v>1584</v>
      </c>
      <c r="E11" s="59" t="s">
        <v>1615</v>
      </c>
      <c r="F11" s="59" t="s">
        <v>1595</v>
      </c>
      <c r="G11" s="61" t="s">
        <v>1616</v>
      </c>
      <c r="H11" s="59"/>
      <c r="I11" s="59">
        <v>1</v>
      </c>
      <c r="J11" s="59">
        <v>32</v>
      </c>
      <c r="K11" s="59"/>
      <c r="L11" s="59" t="s">
        <v>1601</v>
      </c>
      <c r="M11" s="62">
        <v>4</v>
      </c>
      <c r="N11" s="62">
        <v>2</v>
      </c>
      <c r="O11" s="62"/>
      <c r="P11" s="62"/>
      <c r="Q11" s="59"/>
    </row>
    <row r="12" spans="1:17" ht="30" x14ac:dyDescent="0.25">
      <c r="A12" s="59">
        <v>11</v>
      </c>
      <c r="B12" s="59" t="s">
        <v>1617</v>
      </c>
      <c r="C12" s="60">
        <v>38734</v>
      </c>
      <c r="D12" s="59" t="s">
        <v>1584</v>
      </c>
      <c r="E12" s="59" t="s">
        <v>1615</v>
      </c>
      <c r="F12" s="59" t="s">
        <v>1595</v>
      </c>
      <c r="G12" s="61" t="s">
        <v>1616</v>
      </c>
      <c r="H12" s="59"/>
      <c r="I12" s="59">
        <v>1</v>
      </c>
      <c r="J12" s="59">
        <v>32</v>
      </c>
      <c r="K12" s="59"/>
      <c r="L12" s="59" t="s">
        <v>1601</v>
      </c>
      <c r="M12" s="62">
        <v>4</v>
      </c>
      <c r="N12" s="62">
        <v>2</v>
      </c>
      <c r="O12" s="62"/>
      <c r="P12" s="62"/>
      <c r="Q12" s="59"/>
    </row>
    <row r="13" spans="1:17" ht="30" x14ac:dyDescent="0.25">
      <c r="A13" s="59">
        <v>12</v>
      </c>
      <c r="B13" s="59" t="s">
        <v>1618</v>
      </c>
      <c r="C13" s="60">
        <v>38734</v>
      </c>
      <c r="D13" s="59" t="s">
        <v>1584</v>
      </c>
      <c r="E13" s="59" t="s">
        <v>1608</v>
      </c>
      <c r="F13" s="59" t="s">
        <v>1595</v>
      </c>
      <c r="G13" s="61" t="s">
        <v>1619</v>
      </c>
      <c r="H13" s="59"/>
      <c r="I13" s="59">
        <v>1</v>
      </c>
      <c r="J13" s="59">
        <v>50</v>
      </c>
      <c r="K13" s="59"/>
      <c r="L13" s="59" t="s">
        <v>1620</v>
      </c>
      <c r="M13" s="62">
        <v>8</v>
      </c>
      <c r="N13" s="62">
        <v>2</v>
      </c>
      <c r="O13" s="62"/>
      <c r="P13" s="62"/>
      <c r="Q13" s="59"/>
    </row>
    <row r="14" spans="1:17" ht="30" x14ac:dyDescent="0.25">
      <c r="A14" s="59">
        <v>13</v>
      </c>
      <c r="B14" s="59" t="s">
        <v>1621</v>
      </c>
      <c r="C14" s="60">
        <v>38734</v>
      </c>
      <c r="D14" s="59" t="s">
        <v>1584</v>
      </c>
      <c r="E14" s="59" t="s">
        <v>1608</v>
      </c>
      <c r="F14" s="59" t="s">
        <v>1595</v>
      </c>
      <c r="G14" s="61" t="s">
        <v>1619</v>
      </c>
      <c r="H14" s="59"/>
      <c r="I14" s="59">
        <v>1</v>
      </c>
      <c r="J14" s="59">
        <v>50</v>
      </c>
      <c r="K14" s="59"/>
      <c r="L14" s="63" t="s">
        <v>1622</v>
      </c>
      <c r="M14" s="62">
        <v>9</v>
      </c>
      <c r="N14" s="62">
        <v>2</v>
      </c>
      <c r="O14" s="62"/>
      <c r="P14" s="62"/>
      <c r="Q14" s="59"/>
    </row>
    <row r="15" spans="1:17" ht="30" x14ac:dyDescent="0.25">
      <c r="A15" s="59">
        <v>14</v>
      </c>
      <c r="B15" s="59" t="s">
        <v>1623</v>
      </c>
      <c r="C15" s="60">
        <v>38736</v>
      </c>
      <c r="D15" s="59" t="s">
        <v>1584</v>
      </c>
      <c r="E15" s="59" t="s">
        <v>1624</v>
      </c>
      <c r="F15" s="59" t="s">
        <v>1595</v>
      </c>
      <c r="G15" s="61" t="s">
        <v>1625</v>
      </c>
      <c r="H15" s="59"/>
      <c r="I15" s="59">
        <v>1</v>
      </c>
      <c r="J15" s="59">
        <v>41</v>
      </c>
      <c r="K15" s="59">
        <v>1</v>
      </c>
      <c r="L15" s="63" t="s">
        <v>1626</v>
      </c>
      <c r="M15" s="62">
        <v>7</v>
      </c>
      <c r="N15" s="62">
        <v>2</v>
      </c>
      <c r="O15" s="62"/>
      <c r="P15" s="62"/>
      <c r="Q15" s="59"/>
    </row>
    <row r="16" spans="1:17" ht="75" x14ac:dyDescent="0.25">
      <c r="A16" s="59">
        <v>15</v>
      </c>
      <c r="B16" s="59" t="s">
        <v>1627</v>
      </c>
      <c r="C16" s="60">
        <v>38736</v>
      </c>
      <c r="D16" s="59" t="s">
        <v>1628</v>
      </c>
      <c r="E16" s="59" t="s">
        <v>1629</v>
      </c>
      <c r="F16" s="59" t="s">
        <v>1595</v>
      </c>
      <c r="G16" s="61" t="s">
        <v>1630</v>
      </c>
      <c r="H16" s="59"/>
      <c r="I16" s="59">
        <v>1</v>
      </c>
      <c r="J16" s="59">
        <v>50</v>
      </c>
      <c r="K16" s="59">
        <v>2</v>
      </c>
      <c r="L16" s="63" t="s">
        <v>1631</v>
      </c>
      <c r="M16" s="62">
        <v>3</v>
      </c>
      <c r="N16" s="62">
        <v>2</v>
      </c>
      <c r="O16" s="62"/>
      <c r="P16" s="62"/>
      <c r="Q16" s="59"/>
    </row>
    <row r="17" spans="1:17" ht="75" x14ac:dyDescent="0.25">
      <c r="A17" s="59">
        <v>16</v>
      </c>
      <c r="B17" s="59" t="s">
        <v>1632</v>
      </c>
      <c r="C17" s="60">
        <v>38736</v>
      </c>
      <c r="D17" s="59" t="s">
        <v>1628</v>
      </c>
      <c r="E17" s="59" t="s">
        <v>1629</v>
      </c>
      <c r="F17" s="59" t="s">
        <v>1595</v>
      </c>
      <c r="G17" s="61" t="s">
        <v>1630</v>
      </c>
      <c r="H17" s="59"/>
      <c r="I17" s="59">
        <v>1</v>
      </c>
      <c r="J17" s="59">
        <v>50</v>
      </c>
      <c r="K17" s="59">
        <v>2</v>
      </c>
      <c r="L17" s="63" t="s">
        <v>1633</v>
      </c>
      <c r="M17" s="62">
        <v>1</v>
      </c>
      <c r="N17" s="62">
        <v>2</v>
      </c>
      <c r="O17" s="62"/>
      <c r="P17" s="62"/>
      <c r="Q17" s="59"/>
    </row>
    <row r="18" spans="1:17" ht="30" x14ac:dyDescent="0.25">
      <c r="A18" s="59">
        <v>17</v>
      </c>
      <c r="B18" s="59" t="s">
        <v>1634</v>
      </c>
      <c r="C18" s="60">
        <v>38772</v>
      </c>
      <c r="D18" s="59" t="s">
        <v>1584</v>
      </c>
      <c r="E18" s="59" t="s">
        <v>1635</v>
      </c>
      <c r="F18" s="59" t="s">
        <v>1595</v>
      </c>
      <c r="G18" s="61" t="s">
        <v>1636</v>
      </c>
      <c r="H18" s="59"/>
      <c r="I18" s="59">
        <v>1</v>
      </c>
      <c r="J18" s="59">
        <v>39</v>
      </c>
      <c r="K18" s="59"/>
      <c r="L18" s="63" t="s">
        <v>1637</v>
      </c>
      <c r="M18" s="62">
        <v>6</v>
      </c>
      <c r="N18" s="62">
        <v>2</v>
      </c>
      <c r="O18" s="62"/>
      <c r="P18" s="62"/>
      <c r="Q18" s="59"/>
    </row>
    <row r="19" spans="1:17" ht="30" x14ac:dyDescent="0.25">
      <c r="A19" s="59">
        <v>18</v>
      </c>
      <c r="B19" s="59" t="s">
        <v>1638</v>
      </c>
      <c r="C19" s="60">
        <v>38772</v>
      </c>
      <c r="D19" s="59" t="s">
        <v>1584</v>
      </c>
      <c r="E19" s="59" t="s">
        <v>1635</v>
      </c>
      <c r="F19" s="59" t="s">
        <v>1595</v>
      </c>
      <c r="G19" s="61" t="s">
        <v>1636</v>
      </c>
      <c r="H19" s="59"/>
      <c r="I19" s="59">
        <v>1</v>
      </c>
      <c r="J19" s="59">
        <v>39</v>
      </c>
      <c r="K19" s="59"/>
      <c r="L19" s="63" t="s">
        <v>1637</v>
      </c>
      <c r="M19" s="62">
        <v>6</v>
      </c>
      <c r="N19" s="62">
        <v>2</v>
      </c>
      <c r="O19" s="62"/>
      <c r="P19" s="62"/>
      <c r="Q19" s="59"/>
    </row>
    <row r="20" spans="1:17" ht="30" x14ac:dyDescent="0.25">
      <c r="A20" s="59">
        <v>19</v>
      </c>
      <c r="B20" s="59" t="s">
        <v>1639</v>
      </c>
      <c r="C20" s="60">
        <v>38772</v>
      </c>
      <c r="D20" s="59" t="s">
        <v>1584</v>
      </c>
      <c r="E20" s="59" t="s">
        <v>1615</v>
      </c>
      <c r="F20" s="59" t="s">
        <v>1595</v>
      </c>
      <c r="G20" s="61" t="s">
        <v>1640</v>
      </c>
      <c r="H20" s="59"/>
      <c r="I20" s="59">
        <v>1</v>
      </c>
      <c r="J20" s="59">
        <v>35</v>
      </c>
      <c r="K20" s="59"/>
      <c r="L20" s="63" t="s">
        <v>1641</v>
      </c>
      <c r="M20" s="62">
        <v>5</v>
      </c>
      <c r="N20" s="62">
        <v>2</v>
      </c>
      <c r="O20" s="62"/>
      <c r="P20" s="62"/>
      <c r="Q20" s="59"/>
    </row>
    <row r="21" spans="1:17" ht="30" x14ac:dyDescent="0.25">
      <c r="A21" s="59">
        <v>20</v>
      </c>
      <c r="B21" s="59" t="s">
        <v>1642</v>
      </c>
      <c r="C21" s="60">
        <v>38772</v>
      </c>
      <c r="D21" s="59" t="s">
        <v>1643</v>
      </c>
      <c r="E21" s="59" t="s">
        <v>1594</v>
      </c>
      <c r="F21" s="59" t="s">
        <v>1595</v>
      </c>
      <c r="G21" s="61" t="s">
        <v>1644</v>
      </c>
      <c r="H21" s="59"/>
      <c r="I21" s="59">
        <v>1</v>
      </c>
      <c r="J21" s="59">
        <v>22</v>
      </c>
      <c r="K21" s="59"/>
      <c r="L21" s="63" t="s">
        <v>1610</v>
      </c>
      <c r="M21" s="62">
        <v>2</v>
      </c>
      <c r="N21" s="62">
        <v>2</v>
      </c>
      <c r="O21" s="62"/>
      <c r="P21" s="62"/>
      <c r="Q21" s="59"/>
    </row>
    <row r="22" spans="1:17" ht="30" x14ac:dyDescent="0.25">
      <c r="A22" s="59">
        <v>21</v>
      </c>
      <c r="B22" s="59" t="s">
        <v>1645</v>
      </c>
      <c r="C22" s="60">
        <v>38772</v>
      </c>
      <c r="D22" s="59" t="s">
        <v>1593</v>
      </c>
      <c r="E22" s="59" t="s">
        <v>1646</v>
      </c>
      <c r="F22" s="59" t="s">
        <v>1595</v>
      </c>
      <c r="G22" s="61" t="s">
        <v>1647</v>
      </c>
      <c r="H22" s="59"/>
      <c r="I22" s="59">
        <v>1</v>
      </c>
      <c r="J22" s="59">
        <v>52</v>
      </c>
      <c r="K22" s="59">
        <v>2</v>
      </c>
      <c r="L22" s="63" t="s">
        <v>1648</v>
      </c>
      <c r="M22" s="62">
        <v>4</v>
      </c>
      <c r="N22" s="62">
        <v>2</v>
      </c>
      <c r="O22" s="62"/>
      <c r="P22" s="62"/>
      <c r="Q22" s="59"/>
    </row>
    <row r="23" spans="1:17" ht="30" x14ac:dyDescent="0.25">
      <c r="A23" s="59">
        <v>22</v>
      </c>
      <c r="B23" s="59" t="s">
        <v>1649</v>
      </c>
      <c r="C23" s="60">
        <v>38775</v>
      </c>
      <c r="D23" s="59" t="s">
        <v>1584</v>
      </c>
      <c r="E23" s="59" t="s">
        <v>1624</v>
      </c>
      <c r="F23" s="59" t="s">
        <v>1595</v>
      </c>
      <c r="G23" s="61" t="s">
        <v>1650</v>
      </c>
      <c r="H23" s="59"/>
      <c r="I23" s="59">
        <v>1</v>
      </c>
      <c r="J23" s="59">
        <v>42</v>
      </c>
      <c r="K23" s="59">
        <v>2</v>
      </c>
      <c r="L23" s="63" t="s">
        <v>1651</v>
      </c>
      <c r="M23" s="62">
        <v>14</v>
      </c>
      <c r="N23" s="62">
        <v>2</v>
      </c>
      <c r="O23" s="62"/>
      <c r="P23" s="62"/>
      <c r="Q23" s="59" t="s">
        <v>1652</v>
      </c>
    </row>
    <row r="24" spans="1:17" ht="30" x14ac:dyDescent="0.25">
      <c r="A24" s="59">
        <v>23</v>
      </c>
      <c r="B24" s="59" t="s">
        <v>1653</v>
      </c>
      <c r="C24" s="60">
        <v>38775</v>
      </c>
      <c r="D24" s="59" t="s">
        <v>1584</v>
      </c>
      <c r="E24" s="59" t="s">
        <v>1624</v>
      </c>
      <c r="F24" s="59" t="s">
        <v>1595</v>
      </c>
      <c r="G24" s="61" t="s">
        <v>1654</v>
      </c>
      <c r="H24" s="59"/>
      <c r="I24" s="59">
        <v>1</v>
      </c>
      <c r="J24" s="59">
        <v>50</v>
      </c>
      <c r="K24" s="59">
        <v>2</v>
      </c>
      <c r="L24" s="63" t="s">
        <v>1626</v>
      </c>
      <c r="M24" s="62">
        <v>7</v>
      </c>
      <c r="N24" s="62">
        <v>2</v>
      </c>
      <c r="O24" s="62"/>
      <c r="P24" s="62"/>
      <c r="Q24" s="59"/>
    </row>
    <row r="25" spans="1:17" ht="60" x14ac:dyDescent="0.25">
      <c r="A25" s="59">
        <v>24</v>
      </c>
      <c r="B25" s="59" t="s">
        <v>1655</v>
      </c>
      <c r="C25" s="60">
        <v>38775</v>
      </c>
      <c r="D25" s="59" t="s">
        <v>1656</v>
      </c>
      <c r="E25" s="59" t="s">
        <v>1657</v>
      </c>
      <c r="F25" s="59" t="s">
        <v>1595</v>
      </c>
      <c r="G25" s="61" t="s">
        <v>1658</v>
      </c>
      <c r="H25" s="59"/>
      <c r="I25" s="59">
        <v>1</v>
      </c>
      <c r="J25" s="59">
        <v>60</v>
      </c>
      <c r="K25" s="59">
        <v>2</v>
      </c>
      <c r="L25" s="63" t="s">
        <v>1610</v>
      </c>
      <c r="M25" s="62">
        <v>2</v>
      </c>
      <c r="N25" s="62">
        <v>2</v>
      </c>
      <c r="O25" s="62"/>
      <c r="P25" s="62"/>
      <c r="Q25" s="59"/>
    </row>
    <row r="26" spans="1:17" ht="60" x14ac:dyDescent="0.25">
      <c r="A26" s="59">
        <v>25</v>
      </c>
      <c r="B26" s="59" t="s">
        <v>1659</v>
      </c>
      <c r="C26" s="60">
        <v>38776</v>
      </c>
      <c r="D26" s="59" t="s">
        <v>1660</v>
      </c>
      <c r="E26" s="59" t="s">
        <v>1661</v>
      </c>
      <c r="F26" s="59" t="s">
        <v>1595</v>
      </c>
      <c r="G26" s="61" t="s">
        <v>1662</v>
      </c>
      <c r="H26" s="59"/>
      <c r="I26" s="59">
        <v>1</v>
      </c>
      <c r="J26" s="59">
        <v>69</v>
      </c>
      <c r="K26" s="59">
        <v>2</v>
      </c>
      <c r="L26" s="63" t="s">
        <v>1626</v>
      </c>
      <c r="M26" s="62">
        <v>7</v>
      </c>
      <c r="N26" s="62">
        <v>2</v>
      </c>
      <c r="O26" s="62"/>
      <c r="P26" s="62"/>
      <c r="Q26" s="59"/>
    </row>
    <row r="27" spans="1:17" ht="30" x14ac:dyDescent="0.25">
      <c r="A27" s="59">
        <v>26</v>
      </c>
      <c r="B27" s="59" t="s">
        <v>1663</v>
      </c>
      <c r="C27" s="60">
        <v>38776</v>
      </c>
      <c r="D27" s="59" t="s">
        <v>1593</v>
      </c>
      <c r="E27" s="59" t="s">
        <v>1594</v>
      </c>
      <c r="F27" s="59" t="s">
        <v>1595</v>
      </c>
      <c r="G27" s="61" t="s">
        <v>1664</v>
      </c>
      <c r="H27" s="59"/>
      <c r="I27" s="59">
        <v>1</v>
      </c>
      <c r="J27" s="59">
        <v>56</v>
      </c>
      <c r="K27" s="59">
        <v>3</v>
      </c>
      <c r="L27" s="63" t="s">
        <v>1637</v>
      </c>
      <c r="M27" s="62">
        <v>6</v>
      </c>
      <c r="N27" s="62">
        <v>2</v>
      </c>
      <c r="O27" s="62"/>
      <c r="P27" s="62"/>
      <c r="Q27" s="59"/>
    </row>
    <row r="28" spans="1:17" ht="30" x14ac:dyDescent="0.25">
      <c r="A28" s="59">
        <v>27</v>
      </c>
      <c r="B28" s="59" t="s">
        <v>1665</v>
      </c>
      <c r="C28" s="60">
        <v>38779</v>
      </c>
      <c r="D28" s="59" t="s">
        <v>1593</v>
      </c>
      <c r="E28" s="59" t="s">
        <v>1666</v>
      </c>
      <c r="F28" s="59" t="s">
        <v>1595</v>
      </c>
      <c r="G28" s="61" t="s">
        <v>1667</v>
      </c>
      <c r="H28" s="59"/>
      <c r="I28" s="59">
        <v>1</v>
      </c>
      <c r="J28" s="59">
        <v>44</v>
      </c>
      <c r="K28" s="59">
        <v>2</v>
      </c>
      <c r="L28" s="63" t="s">
        <v>1668</v>
      </c>
      <c r="M28" s="62">
        <v>3</v>
      </c>
      <c r="N28" s="62">
        <v>2</v>
      </c>
      <c r="O28" s="62"/>
      <c r="P28" s="62"/>
      <c r="Q28" s="59"/>
    </row>
    <row r="29" spans="1:17" ht="30" x14ac:dyDescent="0.25">
      <c r="A29" s="59">
        <v>28</v>
      </c>
      <c r="B29" s="59" t="s">
        <v>1669</v>
      </c>
      <c r="C29" s="60">
        <v>38779</v>
      </c>
      <c r="D29" s="59" t="s">
        <v>1584</v>
      </c>
      <c r="E29" s="59" t="s">
        <v>1599</v>
      </c>
      <c r="F29" s="59" t="s">
        <v>1595</v>
      </c>
      <c r="G29" s="61" t="s">
        <v>1670</v>
      </c>
      <c r="H29" s="59"/>
      <c r="I29" s="59">
        <v>1</v>
      </c>
      <c r="J29" s="59">
        <v>47</v>
      </c>
      <c r="K29" s="59">
        <v>1</v>
      </c>
      <c r="L29" s="63" t="s">
        <v>1671</v>
      </c>
      <c r="M29" s="62">
        <v>6</v>
      </c>
      <c r="N29" s="62">
        <v>2</v>
      </c>
      <c r="O29" s="62"/>
      <c r="P29" s="62"/>
      <c r="Q29" s="59" t="s">
        <v>1672</v>
      </c>
    </row>
    <row r="30" spans="1:17" ht="30" x14ac:dyDescent="0.25">
      <c r="A30" s="59">
        <v>29</v>
      </c>
      <c r="B30" s="59" t="s">
        <v>1673</v>
      </c>
      <c r="C30" s="60">
        <v>38779</v>
      </c>
      <c r="D30" s="59" t="s">
        <v>1584</v>
      </c>
      <c r="E30" s="59" t="s">
        <v>1635</v>
      </c>
      <c r="F30" s="59" t="s">
        <v>1595</v>
      </c>
      <c r="G30" s="61" t="s">
        <v>1674</v>
      </c>
      <c r="H30" s="59"/>
      <c r="I30" s="59">
        <v>1</v>
      </c>
      <c r="J30" s="59">
        <v>40</v>
      </c>
      <c r="K30" s="59">
        <v>1</v>
      </c>
      <c r="L30" s="63" t="s">
        <v>1675</v>
      </c>
      <c r="M30" s="62">
        <v>5</v>
      </c>
      <c r="N30" s="62">
        <v>2</v>
      </c>
      <c r="O30" s="62"/>
      <c r="P30" s="62"/>
      <c r="Q30" s="59"/>
    </row>
    <row r="31" spans="1:17" ht="45" x14ac:dyDescent="0.25">
      <c r="A31" s="59">
        <v>30</v>
      </c>
      <c r="B31" s="59" t="s">
        <v>1676</v>
      </c>
      <c r="C31" s="60">
        <v>38786</v>
      </c>
      <c r="D31" s="59" t="s">
        <v>1677</v>
      </c>
      <c r="E31" s="59" t="s">
        <v>1678</v>
      </c>
      <c r="F31" s="59" t="s">
        <v>1595</v>
      </c>
      <c r="G31" s="61" t="s">
        <v>1679</v>
      </c>
      <c r="H31" s="59"/>
      <c r="I31" s="59">
        <v>1</v>
      </c>
      <c r="J31" s="59">
        <v>43</v>
      </c>
      <c r="K31" s="59">
        <v>1</v>
      </c>
      <c r="L31" s="63" t="s">
        <v>1637</v>
      </c>
      <c r="M31" s="62">
        <v>6</v>
      </c>
      <c r="N31" s="62">
        <v>2</v>
      </c>
      <c r="O31" s="62"/>
      <c r="P31" s="62"/>
      <c r="Q31" s="59"/>
    </row>
    <row r="32" spans="1:17" ht="30" x14ac:dyDescent="0.25">
      <c r="A32" s="59">
        <v>31</v>
      </c>
      <c r="B32" s="59" t="s">
        <v>1680</v>
      </c>
      <c r="C32" s="60">
        <v>38786</v>
      </c>
      <c r="D32" s="59" t="s">
        <v>1584</v>
      </c>
      <c r="E32" s="59" t="s">
        <v>1608</v>
      </c>
      <c r="F32" s="59" t="s">
        <v>1595</v>
      </c>
      <c r="G32" s="61" t="s">
        <v>1681</v>
      </c>
      <c r="H32" s="59"/>
      <c r="I32" s="59">
        <v>1</v>
      </c>
      <c r="J32" s="59">
        <v>42</v>
      </c>
      <c r="K32" s="59">
        <v>1</v>
      </c>
      <c r="L32" s="63" t="s">
        <v>1601</v>
      </c>
      <c r="M32" s="62">
        <v>4</v>
      </c>
      <c r="N32" s="62">
        <v>2</v>
      </c>
      <c r="O32" s="62"/>
      <c r="P32" s="62"/>
      <c r="Q32" s="59"/>
    </row>
    <row r="33" spans="1:17" ht="45" x14ac:dyDescent="0.25">
      <c r="A33" s="59">
        <v>32</v>
      </c>
      <c r="B33" s="59" t="s">
        <v>1682</v>
      </c>
      <c r="C33" s="60">
        <v>38786</v>
      </c>
      <c r="D33" s="59" t="s">
        <v>1677</v>
      </c>
      <c r="E33" s="59" t="s">
        <v>1678</v>
      </c>
      <c r="F33" s="59" t="s">
        <v>1595</v>
      </c>
      <c r="G33" s="61" t="s">
        <v>1683</v>
      </c>
      <c r="H33" s="59">
        <v>1</v>
      </c>
      <c r="I33" s="59">
        <v>1</v>
      </c>
      <c r="J33" s="59">
        <v>63</v>
      </c>
      <c r="K33" s="59">
        <v>1</v>
      </c>
      <c r="L33" s="63" t="s">
        <v>1684</v>
      </c>
      <c r="M33" s="62">
        <v>10</v>
      </c>
      <c r="N33" s="62">
        <v>2</v>
      </c>
      <c r="O33" s="62"/>
      <c r="P33" s="62"/>
      <c r="Q33" s="59"/>
    </row>
    <row r="34" spans="1:17" ht="60" x14ac:dyDescent="0.25">
      <c r="A34" s="59">
        <v>33</v>
      </c>
      <c r="B34" s="59" t="s">
        <v>1685</v>
      </c>
      <c r="C34" s="60">
        <v>38786</v>
      </c>
      <c r="D34" s="59" t="s">
        <v>1686</v>
      </c>
      <c r="E34" s="59" t="s">
        <v>1687</v>
      </c>
      <c r="F34" s="59" t="s">
        <v>1595</v>
      </c>
      <c r="G34" s="61" t="s">
        <v>1688</v>
      </c>
      <c r="H34" s="59"/>
      <c r="I34" s="59">
        <v>1</v>
      </c>
      <c r="J34" s="59">
        <v>232</v>
      </c>
      <c r="K34" s="59"/>
      <c r="L34" s="63"/>
      <c r="M34" s="62"/>
      <c r="N34" s="62">
        <v>1</v>
      </c>
      <c r="O34" s="62"/>
      <c r="P34" s="62"/>
      <c r="Q34" s="59"/>
    </row>
    <row r="35" spans="1:17" ht="30" x14ac:dyDescent="0.25">
      <c r="A35" s="59">
        <v>34</v>
      </c>
      <c r="B35" s="59" t="s">
        <v>1689</v>
      </c>
      <c r="C35" s="60">
        <v>38790</v>
      </c>
      <c r="D35" s="59" t="s">
        <v>1584</v>
      </c>
      <c r="E35" s="59">
        <v>1979</v>
      </c>
      <c r="F35" s="59" t="s">
        <v>1595</v>
      </c>
      <c r="G35" s="61" t="s">
        <v>1690</v>
      </c>
      <c r="H35" s="59"/>
      <c r="I35" s="59">
        <v>1</v>
      </c>
      <c r="J35" s="59">
        <v>188</v>
      </c>
      <c r="K35" s="59">
        <v>1</v>
      </c>
      <c r="L35" s="63"/>
      <c r="M35" s="62"/>
      <c r="N35" s="62">
        <v>1</v>
      </c>
      <c r="O35" s="62"/>
      <c r="P35" s="62"/>
      <c r="Q35" s="59"/>
    </row>
    <row r="36" spans="1:17" ht="30" x14ac:dyDescent="0.25">
      <c r="A36" s="59">
        <v>35</v>
      </c>
      <c r="B36" s="59" t="s">
        <v>1691</v>
      </c>
      <c r="C36" s="60">
        <v>38790</v>
      </c>
      <c r="D36" s="59" t="s">
        <v>1584</v>
      </c>
      <c r="E36" s="59">
        <v>1979</v>
      </c>
      <c r="F36" s="59" t="s">
        <v>1595</v>
      </c>
      <c r="G36" s="61" t="s">
        <v>1692</v>
      </c>
      <c r="H36" s="59"/>
      <c r="I36" s="59">
        <v>1</v>
      </c>
      <c r="J36" s="59">
        <v>273</v>
      </c>
      <c r="K36" s="59">
        <v>3</v>
      </c>
      <c r="L36" s="63" t="s">
        <v>1597</v>
      </c>
      <c r="M36" s="62">
        <v>1</v>
      </c>
      <c r="N36" s="62">
        <v>2</v>
      </c>
      <c r="O36" s="62"/>
      <c r="P36" s="62"/>
      <c r="Q36" s="59"/>
    </row>
    <row r="37" spans="1:17" ht="30" x14ac:dyDescent="0.25">
      <c r="A37" s="59">
        <v>36</v>
      </c>
      <c r="B37" s="59" t="s">
        <v>1693</v>
      </c>
      <c r="C37" s="60">
        <v>38790</v>
      </c>
      <c r="D37" s="59" t="s">
        <v>1584</v>
      </c>
      <c r="E37" s="59">
        <v>1979</v>
      </c>
      <c r="F37" s="59" t="s">
        <v>1595</v>
      </c>
      <c r="G37" s="61" t="s">
        <v>1694</v>
      </c>
      <c r="H37" s="59"/>
      <c r="I37" s="59">
        <v>1</v>
      </c>
      <c r="J37" s="59">
        <v>222</v>
      </c>
      <c r="K37" s="59">
        <v>11</v>
      </c>
      <c r="L37" s="63"/>
      <c r="M37" s="62"/>
      <c r="N37" s="62">
        <v>1</v>
      </c>
      <c r="O37" s="62"/>
      <c r="P37" s="62"/>
      <c r="Q37" s="59"/>
    </row>
    <row r="38" spans="1:17" ht="30" x14ac:dyDescent="0.25">
      <c r="A38" s="59">
        <v>37</v>
      </c>
      <c r="B38" s="59" t="s">
        <v>1695</v>
      </c>
      <c r="C38" s="60">
        <v>38790</v>
      </c>
      <c r="D38" s="59" t="s">
        <v>1584</v>
      </c>
      <c r="E38" s="59">
        <v>1978</v>
      </c>
      <c r="F38" s="59" t="s">
        <v>1595</v>
      </c>
      <c r="G38" s="61" t="s">
        <v>1696</v>
      </c>
      <c r="H38" s="59"/>
      <c r="I38" s="59">
        <v>1</v>
      </c>
      <c r="J38" s="59">
        <v>239</v>
      </c>
      <c r="K38" s="59">
        <v>13</v>
      </c>
      <c r="L38" s="63" t="s">
        <v>1597</v>
      </c>
      <c r="M38" s="62">
        <v>1</v>
      </c>
      <c r="N38" s="62">
        <v>2</v>
      </c>
      <c r="O38" s="62"/>
      <c r="P38" s="62"/>
      <c r="Q38" s="59"/>
    </row>
    <row r="39" spans="1:17" ht="30" x14ac:dyDescent="0.25">
      <c r="A39" s="59">
        <v>38</v>
      </c>
      <c r="B39" s="59" t="s">
        <v>1697</v>
      </c>
      <c r="C39" s="60">
        <v>38793</v>
      </c>
      <c r="D39" s="59" t="s">
        <v>1584</v>
      </c>
      <c r="E39" s="59">
        <v>1970</v>
      </c>
      <c r="F39" s="59" t="s">
        <v>1595</v>
      </c>
      <c r="G39" s="61" t="s">
        <v>1698</v>
      </c>
      <c r="H39" s="59"/>
      <c r="I39" s="59">
        <v>1</v>
      </c>
      <c r="J39" s="59">
        <v>112</v>
      </c>
      <c r="K39" s="59">
        <v>4</v>
      </c>
      <c r="L39" s="63"/>
      <c r="M39" s="62"/>
      <c r="N39" s="62">
        <v>1</v>
      </c>
      <c r="O39" s="62"/>
      <c r="P39" s="62"/>
      <c r="Q39" s="59"/>
    </row>
    <row r="40" spans="1:17" ht="30" x14ac:dyDescent="0.25">
      <c r="A40" s="59">
        <v>39</v>
      </c>
      <c r="B40" s="59" t="s">
        <v>1699</v>
      </c>
      <c r="C40" s="60">
        <v>38793</v>
      </c>
      <c r="D40" s="59" t="s">
        <v>1593</v>
      </c>
      <c r="E40" s="59">
        <v>1983</v>
      </c>
      <c r="F40" s="59" t="s">
        <v>1595</v>
      </c>
      <c r="G40" s="61" t="s">
        <v>1700</v>
      </c>
      <c r="H40" s="59"/>
      <c r="I40" s="59">
        <v>1</v>
      </c>
      <c r="J40" s="59">
        <v>94</v>
      </c>
      <c r="K40" s="59">
        <v>10</v>
      </c>
      <c r="L40" s="63"/>
      <c r="M40" s="62"/>
      <c r="N40" s="62">
        <v>1</v>
      </c>
      <c r="O40" s="62"/>
      <c r="P40" s="62"/>
      <c r="Q40" s="59"/>
    </row>
    <row r="41" spans="1:17" ht="30" x14ac:dyDescent="0.25">
      <c r="A41" s="59">
        <v>40</v>
      </c>
      <c r="B41" s="59" t="s">
        <v>1701</v>
      </c>
      <c r="C41" s="60">
        <v>38793</v>
      </c>
      <c r="D41" s="59" t="s">
        <v>1584</v>
      </c>
      <c r="E41" s="59">
        <v>1973</v>
      </c>
      <c r="F41" s="59" t="s">
        <v>1595</v>
      </c>
      <c r="G41" s="61" t="s">
        <v>1702</v>
      </c>
      <c r="H41" s="59"/>
      <c r="I41" s="59">
        <v>1</v>
      </c>
      <c r="J41" s="59">
        <v>120</v>
      </c>
      <c r="K41" s="59">
        <v>5</v>
      </c>
      <c r="L41" s="63"/>
      <c r="M41" s="62"/>
      <c r="N41" s="62">
        <v>1</v>
      </c>
      <c r="O41" s="62"/>
      <c r="P41" s="62"/>
      <c r="Q41" s="59"/>
    </row>
    <row r="42" spans="1:17" ht="30" x14ac:dyDescent="0.25">
      <c r="A42" s="59">
        <v>41</v>
      </c>
      <c r="B42" s="59" t="s">
        <v>1703</v>
      </c>
      <c r="C42" s="60">
        <v>38793</v>
      </c>
      <c r="D42" s="59" t="s">
        <v>1584</v>
      </c>
      <c r="E42" s="59">
        <v>1973</v>
      </c>
      <c r="F42" s="59" t="s">
        <v>1595</v>
      </c>
      <c r="G42" s="61" t="s">
        <v>1704</v>
      </c>
      <c r="H42" s="59"/>
      <c r="I42" s="59">
        <v>1</v>
      </c>
      <c r="J42" s="59">
        <v>178</v>
      </c>
      <c r="K42" s="59">
        <v>8</v>
      </c>
      <c r="L42" s="63"/>
      <c r="M42" s="62"/>
      <c r="N42" s="62">
        <v>1</v>
      </c>
      <c r="O42" s="62"/>
      <c r="P42" s="62"/>
      <c r="Q42" s="59"/>
    </row>
    <row r="43" spans="1:17" ht="30" x14ac:dyDescent="0.25">
      <c r="A43" s="59">
        <v>42</v>
      </c>
      <c r="B43" s="59" t="s">
        <v>1705</v>
      </c>
      <c r="C43" s="60">
        <v>38793</v>
      </c>
      <c r="D43" s="59" t="s">
        <v>1584</v>
      </c>
      <c r="E43" s="59">
        <v>1974</v>
      </c>
      <c r="F43" s="59" t="s">
        <v>1595</v>
      </c>
      <c r="G43" s="61" t="s">
        <v>1706</v>
      </c>
      <c r="H43" s="59"/>
      <c r="I43" s="59">
        <v>1</v>
      </c>
      <c r="J43" s="59">
        <v>193</v>
      </c>
      <c r="K43" s="59">
        <v>7</v>
      </c>
      <c r="L43" s="63"/>
      <c r="M43" s="62"/>
      <c r="N43" s="62">
        <v>1</v>
      </c>
      <c r="O43" s="62"/>
      <c r="P43" s="62"/>
      <c r="Q43" s="59"/>
    </row>
    <row r="44" spans="1:17" ht="30" x14ac:dyDescent="0.25">
      <c r="A44" s="59">
        <v>43</v>
      </c>
      <c r="B44" s="59" t="s">
        <v>1707</v>
      </c>
      <c r="C44" s="60">
        <v>38793</v>
      </c>
      <c r="D44" s="59" t="s">
        <v>1584</v>
      </c>
      <c r="E44" s="59">
        <v>1972</v>
      </c>
      <c r="F44" s="59" t="s">
        <v>1595</v>
      </c>
      <c r="G44" s="61" t="s">
        <v>1708</v>
      </c>
      <c r="H44" s="59"/>
      <c r="I44" s="59">
        <v>1</v>
      </c>
      <c r="J44" s="59">
        <v>71</v>
      </c>
      <c r="K44" s="59">
        <v>5</v>
      </c>
      <c r="L44" s="63"/>
      <c r="M44" s="62"/>
      <c r="N44" s="62">
        <v>1</v>
      </c>
      <c r="O44" s="62"/>
      <c r="P44" s="62"/>
      <c r="Q44" s="59"/>
    </row>
    <row r="45" spans="1:17" ht="30" x14ac:dyDescent="0.25">
      <c r="A45" s="59">
        <v>44</v>
      </c>
      <c r="B45" s="59" t="s">
        <v>1709</v>
      </c>
      <c r="C45" s="60">
        <v>38817</v>
      </c>
      <c r="D45" s="59" t="s">
        <v>1584</v>
      </c>
      <c r="E45" s="59">
        <v>1973</v>
      </c>
      <c r="F45" s="59" t="s">
        <v>1595</v>
      </c>
      <c r="G45" s="61" t="s">
        <v>1710</v>
      </c>
      <c r="H45" s="59"/>
      <c r="I45" s="59">
        <v>1</v>
      </c>
      <c r="J45" s="59">
        <v>108</v>
      </c>
      <c r="K45" s="59">
        <v>5</v>
      </c>
      <c r="L45" s="63"/>
      <c r="M45" s="62"/>
      <c r="N45" s="62">
        <v>1</v>
      </c>
      <c r="O45" s="62"/>
      <c r="P45" s="62"/>
      <c r="Q45" s="59"/>
    </row>
    <row r="46" spans="1:17" ht="30" x14ac:dyDescent="0.25">
      <c r="A46" s="59">
        <v>45</v>
      </c>
      <c r="B46" s="59" t="s">
        <v>1711</v>
      </c>
      <c r="C46" s="60">
        <v>38817</v>
      </c>
      <c r="D46" s="59" t="s">
        <v>1584</v>
      </c>
      <c r="E46" s="59">
        <v>1973</v>
      </c>
      <c r="F46" s="59" t="s">
        <v>1595</v>
      </c>
      <c r="G46" s="61" t="s">
        <v>1712</v>
      </c>
      <c r="H46" s="59"/>
      <c r="I46" s="59">
        <v>1</v>
      </c>
      <c r="J46" s="59">
        <v>141</v>
      </c>
      <c r="K46" s="59">
        <v>5</v>
      </c>
      <c r="L46" s="63"/>
      <c r="M46" s="62"/>
      <c r="N46" s="62">
        <v>1</v>
      </c>
      <c r="O46" s="62"/>
      <c r="P46" s="62"/>
      <c r="Q46" s="59"/>
    </row>
    <row r="47" spans="1:17" ht="30" x14ac:dyDescent="0.25">
      <c r="A47" s="59">
        <v>46</v>
      </c>
      <c r="B47" s="59" t="s">
        <v>1713</v>
      </c>
      <c r="C47" s="60">
        <v>38817</v>
      </c>
      <c r="D47" s="59" t="s">
        <v>1584</v>
      </c>
      <c r="E47" s="59">
        <v>1973</v>
      </c>
      <c r="F47" s="59" t="s">
        <v>1595</v>
      </c>
      <c r="G47" s="61" t="s">
        <v>1714</v>
      </c>
      <c r="H47" s="59"/>
      <c r="I47" s="59">
        <v>1</v>
      </c>
      <c r="J47" s="59">
        <v>156</v>
      </c>
      <c r="K47" s="59">
        <v>3</v>
      </c>
      <c r="L47" s="63"/>
      <c r="M47" s="62"/>
      <c r="N47" s="62">
        <v>1</v>
      </c>
      <c r="O47" s="62"/>
      <c r="P47" s="62"/>
      <c r="Q47" s="59"/>
    </row>
    <row r="48" spans="1:17" ht="30" x14ac:dyDescent="0.25">
      <c r="A48" s="59">
        <v>47</v>
      </c>
      <c r="B48" s="59" t="s">
        <v>1715</v>
      </c>
      <c r="C48" s="60">
        <v>38825</v>
      </c>
      <c r="D48" s="59" t="s">
        <v>1584</v>
      </c>
      <c r="E48" s="59">
        <v>1973</v>
      </c>
      <c r="F48" s="59" t="s">
        <v>1595</v>
      </c>
      <c r="G48" s="61" t="s">
        <v>1716</v>
      </c>
      <c r="H48" s="59"/>
      <c r="I48" s="59">
        <v>1</v>
      </c>
      <c r="J48" s="59">
        <v>138</v>
      </c>
      <c r="K48" s="59">
        <v>4</v>
      </c>
      <c r="L48" s="63"/>
      <c r="M48" s="62"/>
      <c r="N48" s="62">
        <v>1</v>
      </c>
      <c r="O48" s="62"/>
      <c r="P48" s="62"/>
      <c r="Q48" s="59"/>
    </row>
    <row r="49" spans="1:17" ht="30" x14ac:dyDescent="0.25">
      <c r="A49" s="59">
        <v>48</v>
      </c>
      <c r="B49" s="59" t="s">
        <v>1717</v>
      </c>
      <c r="C49" s="60">
        <v>38825</v>
      </c>
      <c r="D49" s="59" t="s">
        <v>1584</v>
      </c>
      <c r="E49" s="59">
        <v>1973</v>
      </c>
      <c r="F49" s="59" t="s">
        <v>1595</v>
      </c>
      <c r="G49" s="61" t="s">
        <v>1718</v>
      </c>
      <c r="H49" s="59"/>
      <c r="I49" s="59">
        <v>1</v>
      </c>
      <c r="J49" s="59">
        <v>96</v>
      </c>
      <c r="K49" s="59">
        <v>4</v>
      </c>
      <c r="L49" s="63"/>
      <c r="M49" s="62"/>
      <c r="N49" s="62">
        <v>1</v>
      </c>
      <c r="O49" s="62"/>
      <c r="P49" s="62"/>
      <c r="Q49" s="59"/>
    </row>
    <row r="50" spans="1:17" ht="30" x14ac:dyDescent="0.25">
      <c r="A50" s="59">
        <v>49</v>
      </c>
      <c r="B50" s="59" t="s">
        <v>1719</v>
      </c>
      <c r="C50" s="60">
        <v>38825</v>
      </c>
      <c r="D50" s="59" t="s">
        <v>1720</v>
      </c>
      <c r="E50" s="59" t="s">
        <v>1721</v>
      </c>
      <c r="F50" s="59" t="s">
        <v>1595</v>
      </c>
      <c r="G50" s="64" t="s">
        <v>1722</v>
      </c>
      <c r="H50" s="59"/>
      <c r="I50" s="59">
        <v>1</v>
      </c>
      <c r="J50" s="59">
        <v>189</v>
      </c>
      <c r="K50" s="59"/>
      <c r="L50" s="59"/>
      <c r="M50" s="62"/>
      <c r="N50" s="62">
        <v>1</v>
      </c>
      <c r="O50" s="62"/>
      <c r="P50" s="62"/>
      <c r="Q50" s="59"/>
    </row>
    <row r="51" spans="1:17" ht="30" x14ac:dyDescent="0.25">
      <c r="A51" s="59">
        <v>50</v>
      </c>
      <c r="B51" s="59" t="s">
        <v>1723</v>
      </c>
      <c r="C51" s="60">
        <v>38825</v>
      </c>
      <c r="D51" s="59" t="s">
        <v>1720</v>
      </c>
      <c r="E51" s="59" t="s">
        <v>1724</v>
      </c>
      <c r="F51" s="59" t="s">
        <v>1595</v>
      </c>
      <c r="G51" s="64" t="s">
        <v>1725</v>
      </c>
      <c r="H51" s="59"/>
      <c r="I51" s="59">
        <v>1</v>
      </c>
      <c r="J51" s="59">
        <v>11</v>
      </c>
      <c r="K51" s="59"/>
      <c r="L51" s="59"/>
      <c r="M51" s="62"/>
      <c r="N51" s="62">
        <v>1</v>
      </c>
      <c r="O51" s="62"/>
      <c r="P51" s="62"/>
      <c r="Q51" s="59"/>
    </row>
    <row r="52" spans="1:17" ht="30" x14ac:dyDescent="0.25">
      <c r="A52" s="59">
        <v>51</v>
      </c>
      <c r="B52" s="59" t="s">
        <v>1726</v>
      </c>
      <c r="C52" s="60">
        <v>38825</v>
      </c>
      <c r="D52" s="59" t="s">
        <v>1720</v>
      </c>
      <c r="E52" s="59" t="s">
        <v>1724</v>
      </c>
      <c r="F52" s="59" t="s">
        <v>1595</v>
      </c>
      <c r="G52" s="64" t="s">
        <v>1727</v>
      </c>
      <c r="H52" s="59"/>
      <c r="I52" s="59">
        <v>1</v>
      </c>
      <c r="J52" s="59">
        <v>20</v>
      </c>
      <c r="K52" s="59"/>
      <c r="L52" s="59"/>
      <c r="M52" s="62"/>
      <c r="N52" s="62">
        <v>1</v>
      </c>
      <c r="O52" s="62"/>
      <c r="P52" s="62"/>
      <c r="Q52" s="59"/>
    </row>
    <row r="53" spans="1:17" ht="51" x14ac:dyDescent="0.25">
      <c r="A53" s="59">
        <v>52</v>
      </c>
      <c r="B53" s="59" t="s">
        <v>1728</v>
      </c>
      <c r="C53" s="60">
        <v>42571</v>
      </c>
      <c r="D53" s="59" t="s">
        <v>1729</v>
      </c>
      <c r="E53" s="59" t="s">
        <v>1730</v>
      </c>
      <c r="F53" s="59" t="s">
        <v>1731</v>
      </c>
      <c r="G53" s="65" t="s">
        <v>1732</v>
      </c>
      <c r="H53" s="59">
        <v>1</v>
      </c>
      <c r="I53" s="59">
        <v>1</v>
      </c>
      <c r="J53" s="59">
        <v>13</v>
      </c>
      <c r="K53" s="59">
        <v>3</v>
      </c>
      <c r="L53" s="59">
        <v>0</v>
      </c>
      <c r="M53" s="62"/>
      <c r="N53" s="62">
        <v>1</v>
      </c>
      <c r="O53" s="62"/>
      <c r="P53" s="62"/>
      <c r="Q53" s="59"/>
    </row>
    <row r="54" spans="1:17" ht="89.25" x14ac:dyDescent="0.25">
      <c r="A54" s="59">
        <v>53</v>
      </c>
      <c r="B54" s="59" t="s">
        <v>1733</v>
      </c>
      <c r="C54" s="60">
        <v>42586</v>
      </c>
      <c r="D54" s="59" t="s">
        <v>383</v>
      </c>
      <c r="E54" s="59" t="s">
        <v>1734</v>
      </c>
      <c r="F54" s="59" t="s">
        <v>1735</v>
      </c>
      <c r="G54" s="65" t="s">
        <v>1736</v>
      </c>
      <c r="H54" s="59">
        <v>1</v>
      </c>
      <c r="I54" s="59">
        <v>1</v>
      </c>
      <c r="J54" s="59">
        <v>9</v>
      </c>
      <c r="K54" s="59">
        <v>0</v>
      </c>
      <c r="L54" s="59">
        <v>0</v>
      </c>
      <c r="M54" s="62"/>
      <c r="N54" s="62">
        <v>1</v>
      </c>
      <c r="O54" s="62"/>
      <c r="P54" s="62"/>
      <c r="Q54" s="59"/>
    </row>
    <row r="55" spans="1:17" ht="76.5" x14ac:dyDescent="0.25">
      <c r="A55" s="59">
        <v>54</v>
      </c>
      <c r="B55" s="59" t="s">
        <v>1737</v>
      </c>
      <c r="C55" s="60">
        <v>42605</v>
      </c>
      <c r="D55" s="59" t="s">
        <v>1738</v>
      </c>
      <c r="E55" s="59" t="s">
        <v>1739</v>
      </c>
      <c r="F55" s="59" t="s">
        <v>1740</v>
      </c>
      <c r="G55" s="65" t="s">
        <v>1741</v>
      </c>
      <c r="H55" s="59">
        <v>1</v>
      </c>
      <c r="I55" s="59">
        <v>1</v>
      </c>
      <c r="J55" s="59">
        <v>53</v>
      </c>
      <c r="K55" s="59">
        <v>0</v>
      </c>
      <c r="L55" s="59">
        <v>0</v>
      </c>
      <c r="M55" s="62"/>
      <c r="N55" s="62">
        <v>1</v>
      </c>
      <c r="O55" s="62">
        <v>19.8</v>
      </c>
      <c r="P55" s="62">
        <v>1</v>
      </c>
      <c r="Q55" s="59"/>
    </row>
    <row r="56" spans="1:17" ht="89.25" x14ac:dyDescent="0.25">
      <c r="A56" s="59">
        <v>55</v>
      </c>
      <c r="B56" s="59" t="s">
        <v>1742</v>
      </c>
      <c r="C56" s="60">
        <v>42614</v>
      </c>
      <c r="D56" s="59" t="s">
        <v>1738</v>
      </c>
      <c r="E56" s="59" t="s">
        <v>1739</v>
      </c>
      <c r="F56" s="59" t="s">
        <v>1740</v>
      </c>
      <c r="G56" s="65" t="s">
        <v>1743</v>
      </c>
      <c r="H56" s="59">
        <v>1</v>
      </c>
      <c r="I56" s="59">
        <v>1</v>
      </c>
      <c r="J56" s="59">
        <v>72</v>
      </c>
      <c r="K56" s="59">
        <v>0</v>
      </c>
      <c r="L56" s="59">
        <v>0</v>
      </c>
      <c r="M56" s="62"/>
      <c r="N56" s="62">
        <v>1</v>
      </c>
      <c r="O56" s="62">
        <v>23.3</v>
      </c>
      <c r="P56" s="62">
        <v>1</v>
      </c>
      <c r="Q56" s="59"/>
    </row>
    <row r="57" spans="1:17" ht="76.5" x14ac:dyDescent="0.25">
      <c r="A57" s="59">
        <v>56</v>
      </c>
      <c r="B57" s="59" t="s">
        <v>1744</v>
      </c>
      <c r="C57" s="60">
        <v>42643</v>
      </c>
      <c r="D57" s="59" t="s">
        <v>1738</v>
      </c>
      <c r="E57" s="59" t="s">
        <v>1739</v>
      </c>
      <c r="F57" s="59" t="s">
        <v>1740</v>
      </c>
      <c r="G57" s="65" t="s">
        <v>1745</v>
      </c>
      <c r="H57" s="59">
        <v>1</v>
      </c>
      <c r="I57" s="59">
        <v>1</v>
      </c>
      <c r="J57" s="59">
        <v>13</v>
      </c>
      <c r="K57" s="59">
        <v>0</v>
      </c>
      <c r="L57" s="59">
        <v>0</v>
      </c>
      <c r="M57" s="62"/>
      <c r="N57" s="62">
        <v>1</v>
      </c>
      <c r="O57" s="62">
        <f>27.7+5.85</f>
        <v>33.549999999999997</v>
      </c>
      <c r="P57" s="62">
        <v>1</v>
      </c>
      <c r="Q57" s="59"/>
    </row>
    <row r="58" spans="1:17" ht="63.75" x14ac:dyDescent="0.25">
      <c r="A58" s="59">
        <v>57</v>
      </c>
      <c r="B58" s="59" t="s">
        <v>1746</v>
      </c>
      <c r="C58" s="60">
        <v>42703</v>
      </c>
      <c r="D58" s="59" t="s">
        <v>1747</v>
      </c>
      <c r="E58" s="59" t="s">
        <v>1748</v>
      </c>
      <c r="F58" s="59" t="s">
        <v>1749</v>
      </c>
      <c r="G58" s="65" t="s">
        <v>1750</v>
      </c>
      <c r="H58" s="59"/>
      <c r="I58" s="59"/>
      <c r="J58" s="59"/>
      <c r="K58" s="59"/>
      <c r="L58" s="59"/>
      <c r="M58" s="62"/>
      <c r="N58" s="62">
        <v>1</v>
      </c>
      <c r="O58" s="62">
        <v>733</v>
      </c>
      <c r="P58" s="62">
        <v>1</v>
      </c>
      <c r="Q58" s="59" t="s">
        <v>1751</v>
      </c>
    </row>
    <row r="59" spans="1:17" ht="63.75" x14ac:dyDescent="0.25">
      <c r="A59" s="59">
        <v>58</v>
      </c>
      <c r="B59" s="59" t="s">
        <v>1752</v>
      </c>
      <c r="C59" s="60">
        <v>42703</v>
      </c>
      <c r="D59" s="59" t="s">
        <v>1747</v>
      </c>
      <c r="E59" s="59" t="s">
        <v>1748</v>
      </c>
      <c r="F59" s="59" t="s">
        <v>1749</v>
      </c>
      <c r="G59" s="65" t="s">
        <v>1753</v>
      </c>
      <c r="H59" s="59">
        <v>0</v>
      </c>
      <c r="I59" s="59">
        <v>0</v>
      </c>
      <c r="J59" s="59">
        <v>0</v>
      </c>
      <c r="K59" s="59">
        <v>0</v>
      </c>
      <c r="L59" s="59">
        <v>0</v>
      </c>
      <c r="M59" s="62"/>
      <c r="N59" s="62">
        <v>1</v>
      </c>
      <c r="O59" s="62">
        <v>1430</v>
      </c>
      <c r="P59" s="62">
        <v>1</v>
      </c>
      <c r="Q59" s="59" t="s">
        <v>1751</v>
      </c>
    </row>
    <row r="60" spans="1:17" ht="89.25" x14ac:dyDescent="0.25">
      <c r="A60" s="59">
        <v>59</v>
      </c>
      <c r="B60" s="59" t="s">
        <v>1754</v>
      </c>
      <c r="C60" s="60">
        <v>42710</v>
      </c>
      <c r="D60" s="59" t="s">
        <v>1755</v>
      </c>
      <c r="E60" s="59" t="s">
        <v>1739</v>
      </c>
      <c r="F60" s="59" t="s">
        <v>1756</v>
      </c>
      <c r="G60" s="65" t="s">
        <v>1757</v>
      </c>
      <c r="H60" s="59">
        <v>1</v>
      </c>
      <c r="I60" s="59">
        <v>1</v>
      </c>
      <c r="J60" s="59">
        <v>54</v>
      </c>
      <c r="K60" s="59">
        <v>0</v>
      </c>
      <c r="L60" s="59">
        <v>0</v>
      </c>
      <c r="M60" s="62"/>
      <c r="N60" s="62">
        <v>1</v>
      </c>
      <c r="O60" s="62">
        <v>26.5</v>
      </c>
      <c r="P60" s="62">
        <v>1</v>
      </c>
      <c r="Q60" s="59"/>
    </row>
    <row r="61" spans="1:17" ht="63.75" x14ac:dyDescent="0.25">
      <c r="A61" s="59">
        <v>60</v>
      </c>
      <c r="B61" s="59" t="s">
        <v>1758</v>
      </c>
      <c r="C61" s="60">
        <v>42725</v>
      </c>
      <c r="D61" s="59" t="s">
        <v>1759</v>
      </c>
      <c r="E61" s="59" t="s">
        <v>1739</v>
      </c>
      <c r="F61" s="59" t="s">
        <v>1759</v>
      </c>
      <c r="G61" s="65" t="s">
        <v>1760</v>
      </c>
      <c r="H61" s="59">
        <v>1</v>
      </c>
      <c r="I61" s="59">
        <v>1</v>
      </c>
      <c r="J61" s="59">
        <v>19</v>
      </c>
      <c r="K61" s="59">
        <v>0</v>
      </c>
      <c r="L61" s="59">
        <v>0</v>
      </c>
      <c r="M61" s="62"/>
      <c r="N61" s="62">
        <v>1</v>
      </c>
      <c r="O61" s="62">
        <v>0</v>
      </c>
      <c r="P61" s="62">
        <v>0</v>
      </c>
      <c r="Q61" s="59"/>
    </row>
    <row r="62" spans="1:17" ht="76.5" x14ac:dyDescent="0.25">
      <c r="A62" s="59">
        <v>61</v>
      </c>
      <c r="B62" s="59" t="s">
        <v>1761</v>
      </c>
      <c r="C62" s="60">
        <v>42725</v>
      </c>
      <c r="D62" s="59" t="s">
        <v>1762</v>
      </c>
      <c r="E62" s="59" t="s">
        <v>1763</v>
      </c>
      <c r="F62" s="59" t="s">
        <v>1762</v>
      </c>
      <c r="G62" s="65" t="s">
        <v>1764</v>
      </c>
      <c r="H62" s="59">
        <v>1</v>
      </c>
      <c r="I62" s="59">
        <v>1</v>
      </c>
      <c r="J62" s="59">
        <v>17</v>
      </c>
      <c r="K62" s="59">
        <v>0</v>
      </c>
      <c r="L62" s="59">
        <v>0</v>
      </c>
      <c r="M62" s="62"/>
      <c r="N62" s="62">
        <v>1</v>
      </c>
      <c r="O62" s="62">
        <v>8.26</v>
      </c>
      <c r="P62" s="62">
        <v>1</v>
      </c>
      <c r="Q62" s="59"/>
    </row>
    <row r="63" spans="1:17" ht="102" x14ac:dyDescent="0.25">
      <c r="A63" s="59">
        <v>62</v>
      </c>
      <c r="B63" s="59" t="s">
        <v>1765</v>
      </c>
      <c r="C63" s="60">
        <v>42725</v>
      </c>
      <c r="D63" s="59" t="s">
        <v>1766</v>
      </c>
      <c r="E63" s="59" t="s">
        <v>1767</v>
      </c>
      <c r="F63" s="59" t="s">
        <v>1766</v>
      </c>
      <c r="G63" s="65" t="s">
        <v>1768</v>
      </c>
      <c r="H63" s="59">
        <v>1</v>
      </c>
      <c r="I63" s="59">
        <v>1</v>
      </c>
      <c r="J63" s="59">
        <v>38</v>
      </c>
      <c r="K63" s="59">
        <v>0</v>
      </c>
      <c r="L63" s="59">
        <v>0</v>
      </c>
      <c r="M63" s="62"/>
      <c r="N63" s="62">
        <v>1</v>
      </c>
      <c r="O63" s="62">
        <v>9.57</v>
      </c>
      <c r="P63" s="62">
        <v>1</v>
      </c>
      <c r="Q63" s="59"/>
    </row>
    <row r="64" spans="1:17" ht="102" x14ac:dyDescent="0.25">
      <c r="A64" s="59">
        <v>63</v>
      </c>
      <c r="B64" s="59" t="s">
        <v>1769</v>
      </c>
      <c r="C64" s="60">
        <v>42754</v>
      </c>
      <c r="D64" s="59" t="s">
        <v>1770</v>
      </c>
      <c r="E64" s="59" t="s">
        <v>1771</v>
      </c>
      <c r="F64" s="59" t="s">
        <v>1770</v>
      </c>
      <c r="G64" s="65" t="s">
        <v>1772</v>
      </c>
      <c r="H64" s="59">
        <v>1</v>
      </c>
      <c r="I64" s="59">
        <v>1</v>
      </c>
      <c r="J64" s="59">
        <v>14</v>
      </c>
      <c r="K64" s="59">
        <v>0</v>
      </c>
      <c r="L64" s="59">
        <v>0</v>
      </c>
      <c r="M64" s="62"/>
      <c r="N64" s="62">
        <v>1</v>
      </c>
      <c r="O64" s="62">
        <v>5.51</v>
      </c>
      <c r="P64" s="62">
        <v>1</v>
      </c>
      <c r="Q64" s="59"/>
    </row>
    <row r="65" spans="1:17" ht="89.25" x14ac:dyDescent="0.25">
      <c r="A65" s="59">
        <v>64</v>
      </c>
      <c r="B65" s="59" t="s">
        <v>1773</v>
      </c>
      <c r="C65" s="60">
        <v>42755</v>
      </c>
      <c r="D65" s="59" t="s">
        <v>1774</v>
      </c>
      <c r="E65" s="59" t="s">
        <v>1775</v>
      </c>
      <c r="F65" s="59" t="s">
        <v>1774</v>
      </c>
      <c r="G65" s="65" t="s">
        <v>1776</v>
      </c>
      <c r="H65" s="59">
        <v>1</v>
      </c>
      <c r="I65" s="59">
        <v>1</v>
      </c>
      <c r="J65" s="59">
        <v>24</v>
      </c>
      <c r="K65" s="59">
        <v>0</v>
      </c>
      <c r="L65" s="59">
        <v>0</v>
      </c>
      <c r="M65" s="62"/>
      <c r="N65" s="62">
        <v>1</v>
      </c>
      <c r="O65" s="62">
        <v>48.8</v>
      </c>
      <c r="P65" s="62">
        <v>1</v>
      </c>
      <c r="Q65" s="59"/>
    </row>
    <row r="66" spans="1:17" ht="102" x14ac:dyDescent="0.25">
      <c r="A66" s="59">
        <v>65</v>
      </c>
      <c r="B66" s="59" t="s">
        <v>1777</v>
      </c>
      <c r="C66" s="60">
        <v>42809</v>
      </c>
      <c r="D66" s="59" t="s">
        <v>1778</v>
      </c>
      <c r="E66" s="59" t="s">
        <v>1779</v>
      </c>
      <c r="F66" s="59" t="s">
        <v>1778</v>
      </c>
      <c r="G66" s="65" t="s">
        <v>1780</v>
      </c>
      <c r="H66" s="59">
        <v>1</v>
      </c>
      <c r="I66" s="59">
        <v>1</v>
      </c>
      <c r="J66" s="59">
        <v>41</v>
      </c>
      <c r="K66" s="59">
        <v>0</v>
      </c>
      <c r="L66" s="59">
        <v>0</v>
      </c>
      <c r="M66" s="62"/>
      <c r="N66" s="62">
        <v>1</v>
      </c>
      <c r="O66" s="62">
        <v>14.6</v>
      </c>
      <c r="P66" s="62">
        <v>1</v>
      </c>
      <c r="Q66" s="59"/>
    </row>
    <row r="67" spans="1:17" ht="102" x14ac:dyDescent="0.25">
      <c r="A67" s="59">
        <v>66</v>
      </c>
      <c r="B67" s="59" t="s">
        <v>1781</v>
      </c>
      <c r="C67" s="60">
        <v>42844</v>
      </c>
      <c r="D67" s="59" t="s">
        <v>1782</v>
      </c>
      <c r="E67" s="59">
        <v>2016</v>
      </c>
      <c r="F67" s="59" t="s">
        <v>1782</v>
      </c>
      <c r="G67" s="65" t="s">
        <v>1783</v>
      </c>
      <c r="H67" s="59">
        <v>1</v>
      </c>
      <c r="I67" s="59">
        <v>1</v>
      </c>
      <c r="J67" s="59">
        <v>13</v>
      </c>
      <c r="K67" s="59">
        <v>0</v>
      </c>
      <c r="L67" s="59">
        <v>0</v>
      </c>
      <c r="M67" s="62"/>
      <c r="N67" s="62">
        <v>1</v>
      </c>
      <c r="O67" s="62">
        <v>0</v>
      </c>
      <c r="P67" s="62">
        <v>0</v>
      </c>
      <c r="Q67" s="59"/>
    </row>
    <row r="68" spans="1:17" ht="76.5" x14ac:dyDescent="0.25">
      <c r="A68" s="59">
        <v>67</v>
      </c>
      <c r="B68" s="59" t="s">
        <v>1784</v>
      </c>
      <c r="C68" s="60">
        <v>42858</v>
      </c>
      <c r="D68" s="59" t="s">
        <v>1785</v>
      </c>
      <c r="E68" s="59" t="s">
        <v>1786</v>
      </c>
      <c r="F68" s="59" t="s">
        <v>1785</v>
      </c>
      <c r="G68" s="65" t="s">
        <v>1787</v>
      </c>
      <c r="H68" s="59">
        <v>1</v>
      </c>
      <c r="I68" s="59">
        <v>1</v>
      </c>
      <c r="J68" s="59">
        <v>7</v>
      </c>
      <c r="K68" s="59">
        <v>0</v>
      </c>
      <c r="L68" s="59">
        <v>0</v>
      </c>
      <c r="M68" s="62"/>
      <c r="N68" s="62">
        <v>1</v>
      </c>
      <c r="O68" s="62">
        <v>20.9</v>
      </c>
      <c r="P68" s="62">
        <v>1</v>
      </c>
      <c r="Q68" s="59"/>
    </row>
    <row r="69" spans="1:17" ht="76.5" x14ac:dyDescent="0.25">
      <c r="A69" s="59">
        <v>68</v>
      </c>
      <c r="B69" s="59" t="s">
        <v>1788</v>
      </c>
      <c r="C69" s="60">
        <v>42870</v>
      </c>
      <c r="D69" s="59" t="s">
        <v>1789</v>
      </c>
      <c r="E69" s="59" t="s">
        <v>1771</v>
      </c>
      <c r="F69" s="59" t="s">
        <v>1789</v>
      </c>
      <c r="G69" s="65" t="s">
        <v>1790</v>
      </c>
      <c r="H69" s="59">
        <v>1</v>
      </c>
      <c r="I69" s="59">
        <v>1</v>
      </c>
      <c r="J69" s="59">
        <v>7</v>
      </c>
      <c r="K69" s="59">
        <v>0</v>
      </c>
      <c r="L69" s="59">
        <v>0</v>
      </c>
      <c r="M69" s="62"/>
      <c r="N69" s="62">
        <v>1</v>
      </c>
      <c r="O69" s="62">
        <v>1.31</v>
      </c>
      <c r="P69" s="62">
        <v>1</v>
      </c>
      <c r="Q69" s="59"/>
    </row>
    <row r="70" spans="1:17" ht="76.5" x14ac:dyDescent="0.25">
      <c r="A70" s="59">
        <v>69</v>
      </c>
      <c r="B70" s="59" t="s">
        <v>1791</v>
      </c>
      <c r="C70" s="60">
        <v>42900</v>
      </c>
      <c r="D70" s="59" t="s">
        <v>1792</v>
      </c>
      <c r="E70" s="59" t="s">
        <v>1793</v>
      </c>
      <c r="F70" s="59" t="s">
        <v>1792</v>
      </c>
      <c r="G70" s="65" t="s">
        <v>1794</v>
      </c>
      <c r="H70" s="59">
        <v>0</v>
      </c>
      <c r="I70" s="59">
        <v>0</v>
      </c>
      <c r="J70" s="59">
        <v>0</v>
      </c>
      <c r="K70" s="59">
        <v>0</v>
      </c>
      <c r="L70" s="59">
        <v>0</v>
      </c>
      <c r="M70" s="62"/>
      <c r="N70" s="62">
        <v>1</v>
      </c>
      <c r="O70" s="62">
        <v>4.68</v>
      </c>
      <c r="P70" s="62">
        <v>1</v>
      </c>
      <c r="Q70" s="59" t="s">
        <v>1751</v>
      </c>
    </row>
    <row r="71" spans="1:17" ht="89.25" x14ac:dyDescent="0.25">
      <c r="A71" s="59">
        <v>70</v>
      </c>
      <c r="B71" s="59" t="s">
        <v>1795</v>
      </c>
      <c r="C71" s="60">
        <v>42951</v>
      </c>
      <c r="D71" s="59" t="s">
        <v>1796</v>
      </c>
      <c r="E71" s="59" t="s">
        <v>1797</v>
      </c>
      <c r="F71" s="59" t="s">
        <v>1796</v>
      </c>
      <c r="G71" s="65" t="s">
        <v>1798</v>
      </c>
      <c r="H71" s="59">
        <v>0</v>
      </c>
      <c r="I71" s="59">
        <v>1</v>
      </c>
      <c r="J71" s="59">
        <v>51</v>
      </c>
      <c r="K71" s="59">
        <v>0</v>
      </c>
      <c r="L71" s="59">
        <v>0</v>
      </c>
      <c r="M71" s="62">
        <v>0</v>
      </c>
      <c r="N71" s="62">
        <v>1</v>
      </c>
      <c r="O71" s="62">
        <v>18.5</v>
      </c>
      <c r="P71" s="62">
        <v>1</v>
      </c>
      <c r="Q71" s="59"/>
    </row>
    <row r="72" spans="1:17" ht="89.25" x14ac:dyDescent="0.25">
      <c r="A72" s="59">
        <v>71</v>
      </c>
      <c r="B72" s="59" t="s">
        <v>1799</v>
      </c>
      <c r="C72" s="60">
        <v>42962</v>
      </c>
      <c r="D72" s="59" t="s">
        <v>1800</v>
      </c>
      <c r="E72" s="59" t="s">
        <v>1793</v>
      </c>
      <c r="F72" s="59" t="s">
        <v>1801</v>
      </c>
      <c r="G72" s="65" t="s">
        <v>1802</v>
      </c>
      <c r="H72" s="59">
        <v>0</v>
      </c>
      <c r="I72" s="59">
        <v>0</v>
      </c>
      <c r="J72" s="59">
        <v>0</v>
      </c>
      <c r="K72" s="59">
        <v>0</v>
      </c>
      <c r="L72" s="59">
        <v>0</v>
      </c>
      <c r="M72" s="62">
        <v>0</v>
      </c>
      <c r="N72" s="62">
        <v>1</v>
      </c>
      <c r="O72" s="62">
        <v>167</v>
      </c>
      <c r="P72" s="62">
        <v>1</v>
      </c>
      <c r="Q72" s="59" t="s">
        <v>1751</v>
      </c>
    </row>
    <row r="73" spans="1:17" ht="89.25" x14ac:dyDescent="0.25">
      <c r="A73" s="59">
        <v>72</v>
      </c>
      <c r="B73" s="59" t="s">
        <v>1803</v>
      </c>
      <c r="C73" s="60">
        <v>42989</v>
      </c>
      <c r="D73" s="59" t="s">
        <v>1804</v>
      </c>
      <c r="E73" s="59" t="s">
        <v>1805</v>
      </c>
      <c r="F73" s="59" t="s">
        <v>1806</v>
      </c>
      <c r="G73" s="65" t="s">
        <v>1807</v>
      </c>
      <c r="H73" s="59">
        <v>1</v>
      </c>
      <c r="I73" s="59">
        <v>1</v>
      </c>
      <c r="J73" s="59">
        <v>27</v>
      </c>
      <c r="K73" s="59">
        <v>0</v>
      </c>
      <c r="L73" s="59">
        <v>0</v>
      </c>
      <c r="M73" s="62">
        <v>0</v>
      </c>
      <c r="N73" s="62">
        <v>1</v>
      </c>
      <c r="O73" s="62">
        <v>13.2</v>
      </c>
      <c r="P73" s="62">
        <v>1</v>
      </c>
      <c r="Q73" s="59"/>
    </row>
    <row r="74" spans="1:17" ht="76.5" x14ac:dyDescent="0.25">
      <c r="A74" s="59">
        <v>73</v>
      </c>
      <c r="B74" s="59" t="s">
        <v>1808</v>
      </c>
      <c r="C74" s="60">
        <v>43040</v>
      </c>
      <c r="D74" s="59" t="s">
        <v>1809</v>
      </c>
      <c r="E74" s="59" t="s">
        <v>1810</v>
      </c>
      <c r="F74" s="59" t="s">
        <v>1811</v>
      </c>
      <c r="G74" s="65" t="s">
        <v>1812</v>
      </c>
      <c r="H74" s="59">
        <v>1</v>
      </c>
      <c r="I74" s="59">
        <v>1</v>
      </c>
      <c r="J74" s="59">
        <v>13</v>
      </c>
      <c r="K74" s="59">
        <v>0</v>
      </c>
      <c r="L74" s="59">
        <v>0</v>
      </c>
      <c r="M74" s="62">
        <v>0</v>
      </c>
      <c r="N74" s="62">
        <v>1</v>
      </c>
      <c r="O74" s="62">
        <v>0</v>
      </c>
      <c r="P74" s="62">
        <v>0</v>
      </c>
      <c r="Q74" s="59"/>
    </row>
    <row r="75" spans="1:17" ht="63.75" x14ac:dyDescent="0.25">
      <c r="A75" s="59">
        <v>74</v>
      </c>
      <c r="B75" s="59" t="s">
        <v>1813</v>
      </c>
      <c r="C75" s="60">
        <v>43040</v>
      </c>
      <c r="D75" s="59" t="s">
        <v>1814</v>
      </c>
      <c r="E75" s="59" t="s">
        <v>1815</v>
      </c>
      <c r="F75" s="59" t="s">
        <v>1816</v>
      </c>
      <c r="G75" s="65" t="s">
        <v>1817</v>
      </c>
      <c r="H75" s="59">
        <v>1</v>
      </c>
      <c r="I75" s="59">
        <v>2</v>
      </c>
      <c r="J75" s="59">
        <v>10</v>
      </c>
      <c r="K75" s="59">
        <v>0</v>
      </c>
      <c r="L75" s="66"/>
      <c r="M75" s="62">
        <v>1</v>
      </c>
      <c r="N75" s="62">
        <v>3</v>
      </c>
      <c r="O75" s="62">
        <v>33</v>
      </c>
      <c r="P75" s="62">
        <v>1</v>
      </c>
      <c r="Q75" s="59"/>
    </row>
    <row r="76" spans="1:17" ht="51" x14ac:dyDescent="0.25">
      <c r="A76" s="59">
        <v>75</v>
      </c>
      <c r="B76" s="59" t="s">
        <v>1818</v>
      </c>
      <c r="C76" s="60">
        <v>43040</v>
      </c>
      <c r="D76" s="59" t="s">
        <v>1814</v>
      </c>
      <c r="E76" s="59" t="s">
        <v>1815</v>
      </c>
      <c r="F76" s="59" t="s">
        <v>1816</v>
      </c>
      <c r="G76" s="67" t="s">
        <v>1819</v>
      </c>
      <c r="H76" s="59">
        <v>0</v>
      </c>
      <c r="I76" s="59">
        <v>1</v>
      </c>
      <c r="J76" s="59">
        <v>6</v>
      </c>
      <c r="K76" s="59">
        <v>0</v>
      </c>
      <c r="L76" s="59">
        <v>0</v>
      </c>
      <c r="M76" s="62">
        <v>1</v>
      </c>
      <c r="N76" s="62">
        <v>1</v>
      </c>
      <c r="O76" s="62">
        <v>0.7</v>
      </c>
      <c r="P76" s="62">
        <v>1</v>
      </c>
      <c r="Q76" s="59"/>
    </row>
    <row r="77" spans="1:17" ht="89.25" x14ac:dyDescent="0.25">
      <c r="A77" s="59">
        <v>76</v>
      </c>
      <c r="B77" s="59" t="s">
        <v>1820</v>
      </c>
      <c r="C77" s="60">
        <v>43061</v>
      </c>
      <c r="D77" s="59" t="s">
        <v>1821</v>
      </c>
      <c r="E77" s="59" t="s">
        <v>1822</v>
      </c>
      <c r="F77" s="59" t="s">
        <v>1821</v>
      </c>
      <c r="G77" s="65" t="s">
        <v>1823</v>
      </c>
      <c r="H77" s="59">
        <v>1</v>
      </c>
      <c r="I77" s="59">
        <v>1</v>
      </c>
      <c r="J77" s="59">
        <v>6</v>
      </c>
      <c r="K77" s="59">
        <v>0</v>
      </c>
      <c r="L77" s="59">
        <v>0</v>
      </c>
      <c r="M77" s="62">
        <v>0</v>
      </c>
      <c r="N77" s="62">
        <v>1</v>
      </c>
      <c r="O77" s="62">
        <v>0</v>
      </c>
      <c r="P77" s="62">
        <v>0</v>
      </c>
      <c r="Q77" s="59"/>
    </row>
    <row r="78" spans="1:17" ht="114.75" x14ac:dyDescent="0.25">
      <c r="A78" s="59">
        <v>77</v>
      </c>
      <c r="B78" s="59" t="s">
        <v>1824</v>
      </c>
      <c r="C78" s="60">
        <v>43076</v>
      </c>
      <c r="D78" s="59" t="s">
        <v>1825</v>
      </c>
      <c r="E78" s="59" t="s">
        <v>1822</v>
      </c>
      <c r="F78" s="59" t="s">
        <v>1825</v>
      </c>
      <c r="G78" s="65" t="s">
        <v>1826</v>
      </c>
      <c r="H78" s="59">
        <v>1</v>
      </c>
      <c r="I78" s="59">
        <v>1</v>
      </c>
      <c r="J78" s="59">
        <v>43</v>
      </c>
      <c r="K78" s="59">
        <v>0</v>
      </c>
      <c r="L78" s="59">
        <v>0</v>
      </c>
      <c r="M78" s="62">
        <v>0</v>
      </c>
      <c r="N78" s="62">
        <v>1</v>
      </c>
      <c r="O78" s="62">
        <v>33.5</v>
      </c>
      <c r="P78" s="62">
        <v>1</v>
      </c>
      <c r="Q78" s="59"/>
    </row>
    <row r="79" spans="1:17" ht="102" x14ac:dyDescent="0.25">
      <c r="A79" s="59">
        <v>78</v>
      </c>
      <c r="B79" s="59" t="s">
        <v>1827</v>
      </c>
      <c r="C79" s="60">
        <v>43080</v>
      </c>
      <c r="D79" s="59" t="s">
        <v>1828</v>
      </c>
      <c r="E79" s="59" t="s">
        <v>1771</v>
      </c>
      <c r="F79" s="59" t="s">
        <v>1828</v>
      </c>
      <c r="G79" s="65" t="s">
        <v>1829</v>
      </c>
      <c r="H79" s="59">
        <v>0</v>
      </c>
      <c r="I79" s="59">
        <v>0</v>
      </c>
      <c r="J79" s="59">
        <v>0</v>
      </c>
      <c r="K79" s="59">
        <v>0</v>
      </c>
      <c r="L79" s="59">
        <v>0</v>
      </c>
      <c r="M79" s="62">
        <v>0</v>
      </c>
      <c r="N79" s="62">
        <v>1</v>
      </c>
      <c r="O79" s="62">
        <v>11.7</v>
      </c>
      <c r="P79" s="62">
        <v>1</v>
      </c>
      <c r="Q79" s="59" t="s">
        <v>1751</v>
      </c>
    </row>
    <row r="80" spans="1:17" ht="89.25" x14ac:dyDescent="0.25">
      <c r="A80" s="59">
        <v>79</v>
      </c>
      <c r="B80" s="59" t="s">
        <v>1830</v>
      </c>
      <c r="C80" s="60">
        <v>43082</v>
      </c>
      <c r="D80" s="59" t="s">
        <v>1825</v>
      </c>
      <c r="E80" s="59" t="s">
        <v>1822</v>
      </c>
      <c r="F80" s="59" t="s">
        <v>1825</v>
      </c>
      <c r="G80" s="65" t="s">
        <v>1831</v>
      </c>
      <c r="H80" s="59">
        <v>1</v>
      </c>
      <c r="I80" s="59">
        <v>1</v>
      </c>
      <c r="J80" s="59">
        <v>51</v>
      </c>
      <c r="K80" s="59">
        <v>0</v>
      </c>
      <c r="L80" s="59">
        <v>0</v>
      </c>
      <c r="M80" s="62">
        <v>0</v>
      </c>
      <c r="N80" s="62">
        <v>1</v>
      </c>
      <c r="O80" s="62">
        <v>38.299999999999997</v>
      </c>
      <c r="P80" s="62">
        <v>1</v>
      </c>
      <c r="Q80" s="59"/>
    </row>
    <row r="81" spans="1:17" ht="150" x14ac:dyDescent="0.25">
      <c r="A81" s="59">
        <v>80</v>
      </c>
      <c r="B81" s="59" t="s">
        <v>1832</v>
      </c>
      <c r="C81" s="60">
        <v>43095</v>
      </c>
      <c r="D81" s="59" t="s">
        <v>1833</v>
      </c>
      <c r="E81" s="59" t="s">
        <v>1822</v>
      </c>
      <c r="F81" s="59" t="s">
        <v>1834</v>
      </c>
      <c r="G81" s="65" t="s">
        <v>1835</v>
      </c>
      <c r="H81" s="59">
        <v>1</v>
      </c>
      <c r="I81" s="59">
        <v>0</v>
      </c>
      <c r="J81" s="59">
        <v>0</v>
      </c>
      <c r="K81" s="59">
        <v>0</v>
      </c>
      <c r="L81" s="59">
        <v>0</v>
      </c>
      <c r="M81" s="62">
        <v>0</v>
      </c>
      <c r="N81" s="62">
        <v>1</v>
      </c>
      <c r="O81" s="62">
        <v>5.12</v>
      </c>
      <c r="P81" s="62">
        <v>1</v>
      </c>
      <c r="Q81" s="59" t="s">
        <v>1836</v>
      </c>
    </row>
    <row r="82" spans="1:17" ht="89.25" x14ac:dyDescent="0.25">
      <c r="A82" s="59">
        <v>81</v>
      </c>
      <c r="B82" s="59" t="s">
        <v>1837</v>
      </c>
      <c r="C82" s="60">
        <v>43143</v>
      </c>
      <c r="D82" s="59" t="s">
        <v>1814</v>
      </c>
      <c r="E82" s="59" t="s">
        <v>1805</v>
      </c>
      <c r="F82" s="59" t="s">
        <v>1838</v>
      </c>
      <c r="G82" s="65" t="s">
        <v>1839</v>
      </c>
      <c r="H82" s="59">
        <v>1</v>
      </c>
      <c r="I82" s="59">
        <v>3</v>
      </c>
      <c r="J82" s="59">
        <v>18</v>
      </c>
      <c r="K82" s="59">
        <v>0</v>
      </c>
      <c r="L82" s="59">
        <v>1</v>
      </c>
      <c r="M82" s="62">
        <v>1</v>
      </c>
      <c r="N82" s="62">
        <v>4</v>
      </c>
      <c r="O82" s="62">
        <v>0</v>
      </c>
      <c r="P82" s="62">
        <v>0</v>
      </c>
      <c r="Q82" s="59" t="s">
        <v>199</v>
      </c>
    </row>
    <row r="83" spans="1:17" ht="102" x14ac:dyDescent="0.25">
      <c r="A83" s="59">
        <v>82</v>
      </c>
      <c r="B83" s="59" t="s">
        <v>1840</v>
      </c>
      <c r="C83" s="60">
        <v>43175</v>
      </c>
      <c r="D83" s="59" t="s">
        <v>1005</v>
      </c>
      <c r="E83" s="59" t="s">
        <v>1822</v>
      </c>
      <c r="F83" s="59" t="s">
        <v>1841</v>
      </c>
      <c r="G83" s="65" t="s">
        <v>1842</v>
      </c>
      <c r="H83" s="59">
        <v>1</v>
      </c>
      <c r="I83" s="59">
        <v>1</v>
      </c>
      <c r="J83" s="59">
        <v>38</v>
      </c>
      <c r="K83" s="59">
        <v>0</v>
      </c>
      <c r="L83" s="59">
        <v>0</v>
      </c>
      <c r="M83" s="62">
        <v>0</v>
      </c>
      <c r="N83" s="62">
        <v>1</v>
      </c>
      <c r="O83" s="62">
        <v>0</v>
      </c>
      <c r="P83" s="62">
        <v>0</v>
      </c>
      <c r="Q83" s="59" t="s">
        <v>198</v>
      </c>
    </row>
    <row r="84" spans="1:17" ht="127.5" x14ac:dyDescent="0.25">
      <c r="A84" s="59">
        <v>83</v>
      </c>
      <c r="B84" s="59" t="s">
        <v>1843</v>
      </c>
      <c r="C84" s="60">
        <v>43193</v>
      </c>
      <c r="D84" s="59" t="s">
        <v>1825</v>
      </c>
      <c r="E84" s="59" t="s">
        <v>1805</v>
      </c>
      <c r="F84" s="59" t="s">
        <v>1825</v>
      </c>
      <c r="G84" s="65" t="s">
        <v>1844</v>
      </c>
      <c r="H84" s="59">
        <v>1</v>
      </c>
      <c r="I84" s="59">
        <v>1</v>
      </c>
      <c r="J84" s="59">
        <v>26</v>
      </c>
      <c r="K84" s="59">
        <v>0</v>
      </c>
      <c r="L84" s="59">
        <v>0</v>
      </c>
      <c r="M84" s="62">
        <v>0</v>
      </c>
      <c r="N84" s="62">
        <v>1</v>
      </c>
      <c r="O84" s="62">
        <v>22.5</v>
      </c>
      <c r="P84" s="62">
        <v>1</v>
      </c>
      <c r="Q84" s="59" t="s">
        <v>198</v>
      </c>
    </row>
    <row r="85" spans="1:17" ht="76.5" x14ac:dyDescent="0.25">
      <c r="A85" s="59">
        <v>84</v>
      </c>
      <c r="B85" s="59" t="s">
        <v>1845</v>
      </c>
      <c r="C85" s="60">
        <v>43206</v>
      </c>
      <c r="D85" s="59" t="s">
        <v>1825</v>
      </c>
      <c r="E85" s="59" t="s">
        <v>1846</v>
      </c>
      <c r="F85" s="59" t="s">
        <v>1825</v>
      </c>
      <c r="G85" s="65" t="s">
        <v>1847</v>
      </c>
      <c r="H85" s="59">
        <v>1</v>
      </c>
      <c r="I85" s="59">
        <v>1</v>
      </c>
      <c r="J85" s="59">
        <v>29</v>
      </c>
      <c r="K85" s="59">
        <v>0</v>
      </c>
      <c r="L85" s="59">
        <v>0</v>
      </c>
      <c r="M85" s="62">
        <v>0</v>
      </c>
      <c r="N85" s="62">
        <v>1</v>
      </c>
      <c r="O85" s="62">
        <v>15.5</v>
      </c>
      <c r="P85" s="62">
        <v>1</v>
      </c>
      <c r="Q85" s="59" t="s">
        <v>198</v>
      </c>
    </row>
    <row r="86" spans="1:17" ht="76.5" x14ac:dyDescent="0.25">
      <c r="A86" s="59">
        <v>85</v>
      </c>
      <c r="B86" s="59" t="s">
        <v>1848</v>
      </c>
      <c r="C86" s="60">
        <v>43223</v>
      </c>
      <c r="D86" s="59" t="s">
        <v>1849</v>
      </c>
      <c r="E86" s="59" t="s">
        <v>1850</v>
      </c>
      <c r="F86" s="59" t="s">
        <v>1851</v>
      </c>
      <c r="G86" s="65" t="s">
        <v>1852</v>
      </c>
      <c r="H86" s="59">
        <v>0</v>
      </c>
      <c r="I86" s="59">
        <v>1</v>
      </c>
      <c r="J86" s="59">
        <v>292</v>
      </c>
      <c r="K86" s="59">
        <v>0</v>
      </c>
      <c r="L86" s="59">
        <v>0</v>
      </c>
      <c r="M86" s="62">
        <v>0</v>
      </c>
      <c r="N86" s="62">
        <v>1</v>
      </c>
      <c r="O86" s="62">
        <v>64.599999999999994</v>
      </c>
      <c r="P86" s="62">
        <v>1</v>
      </c>
      <c r="Q86" s="59" t="s">
        <v>198</v>
      </c>
    </row>
    <row r="87" spans="1:17" ht="30" x14ac:dyDescent="0.25">
      <c r="A87" s="59">
        <v>86</v>
      </c>
      <c r="B87" s="59" t="s">
        <v>1853</v>
      </c>
      <c r="C87" s="60">
        <v>43230</v>
      </c>
      <c r="D87" s="59" t="s">
        <v>1738</v>
      </c>
      <c r="E87" s="59" t="s">
        <v>1850</v>
      </c>
      <c r="F87" s="59" t="s">
        <v>1851</v>
      </c>
      <c r="G87" s="68" t="s">
        <v>1854</v>
      </c>
      <c r="H87" s="59">
        <v>1</v>
      </c>
      <c r="I87" s="59">
        <v>1</v>
      </c>
      <c r="J87" s="59">
        <v>58</v>
      </c>
      <c r="K87" s="59">
        <v>0</v>
      </c>
      <c r="L87" s="59">
        <v>0</v>
      </c>
      <c r="M87" s="62">
        <v>0</v>
      </c>
      <c r="N87" s="62">
        <v>1</v>
      </c>
      <c r="O87" s="62">
        <v>8.9</v>
      </c>
      <c r="P87" s="62">
        <v>1</v>
      </c>
      <c r="Q87" s="59" t="s">
        <v>198</v>
      </c>
    </row>
    <row r="88" spans="1:17" ht="89.25" x14ac:dyDescent="0.25">
      <c r="A88" s="59">
        <v>87</v>
      </c>
      <c r="B88" s="59" t="s">
        <v>1855</v>
      </c>
      <c r="C88" s="60">
        <v>43237</v>
      </c>
      <c r="D88" s="59" t="s">
        <v>1005</v>
      </c>
      <c r="E88" s="59" t="s">
        <v>1850</v>
      </c>
      <c r="F88" s="59" t="s">
        <v>1856</v>
      </c>
      <c r="G88" s="65" t="s">
        <v>1857</v>
      </c>
      <c r="H88" s="59">
        <v>1</v>
      </c>
      <c r="I88" s="59">
        <v>1</v>
      </c>
      <c r="J88" s="59">
        <v>6</v>
      </c>
      <c r="K88" s="59">
        <v>0</v>
      </c>
      <c r="L88" s="59">
        <v>0</v>
      </c>
      <c r="M88" s="62">
        <v>0</v>
      </c>
      <c r="N88" s="62">
        <v>1</v>
      </c>
      <c r="O88" s="62">
        <v>0</v>
      </c>
      <c r="P88" s="62">
        <v>0</v>
      </c>
      <c r="Q88" s="59" t="s">
        <v>198</v>
      </c>
    </row>
    <row r="89" spans="1:17" ht="114.75" x14ac:dyDescent="0.25">
      <c r="A89" s="59">
        <v>88</v>
      </c>
      <c r="B89" s="59" t="s">
        <v>1858</v>
      </c>
      <c r="C89" s="60">
        <v>43250</v>
      </c>
      <c r="D89" s="59" t="s">
        <v>1005</v>
      </c>
      <c r="E89" s="59" t="s">
        <v>1850</v>
      </c>
      <c r="F89" s="59" t="s">
        <v>1859</v>
      </c>
      <c r="G89" s="65" t="s">
        <v>1860</v>
      </c>
      <c r="H89" s="59">
        <v>1</v>
      </c>
      <c r="I89" s="59">
        <v>1</v>
      </c>
      <c r="J89" s="59">
        <v>25</v>
      </c>
      <c r="K89" s="59">
        <v>0</v>
      </c>
      <c r="L89" s="59">
        <v>0</v>
      </c>
      <c r="M89" s="62">
        <v>0</v>
      </c>
      <c r="N89" s="62">
        <v>1</v>
      </c>
      <c r="O89" s="62">
        <v>0</v>
      </c>
      <c r="P89" s="62">
        <v>0</v>
      </c>
      <c r="Q89" s="59" t="s">
        <v>198</v>
      </c>
    </row>
    <row r="90" spans="1:17" ht="89.25" x14ac:dyDescent="0.25">
      <c r="A90" s="59">
        <v>89</v>
      </c>
      <c r="B90" s="59" t="s">
        <v>1861</v>
      </c>
      <c r="C90" s="60">
        <v>43270</v>
      </c>
      <c r="D90" s="59" t="s">
        <v>1005</v>
      </c>
      <c r="E90" s="59" t="s">
        <v>1850</v>
      </c>
      <c r="F90" s="59" t="s">
        <v>1862</v>
      </c>
      <c r="G90" s="65" t="s">
        <v>1863</v>
      </c>
      <c r="H90" s="59">
        <v>1</v>
      </c>
      <c r="I90" s="59">
        <v>1</v>
      </c>
      <c r="J90" s="59">
        <v>8</v>
      </c>
      <c r="K90" s="59">
        <v>0</v>
      </c>
      <c r="L90" s="59">
        <v>0</v>
      </c>
      <c r="M90" s="62">
        <v>0</v>
      </c>
      <c r="N90" s="62">
        <v>1</v>
      </c>
      <c r="O90" s="62">
        <v>2.48</v>
      </c>
      <c r="P90" s="62">
        <v>1</v>
      </c>
      <c r="Q90" s="59" t="s">
        <v>198</v>
      </c>
    </row>
    <row r="91" spans="1:17" ht="89.25" x14ac:dyDescent="0.25">
      <c r="A91" s="59">
        <v>90</v>
      </c>
      <c r="B91" s="59" t="s">
        <v>1864</v>
      </c>
      <c r="C91" s="60">
        <v>43278</v>
      </c>
      <c r="D91" s="59" t="s">
        <v>383</v>
      </c>
      <c r="E91" s="59" t="s">
        <v>1846</v>
      </c>
      <c r="F91" s="59" t="s">
        <v>1865</v>
      </c>
      <c r="G91" s="65" t="s">
        <v>1866</v>
      </c>
      <c r="H91" s="59">
        <v>1</v>
      </c>
      <c r="I91" s="59">
        <v>1</v>
      </c>
      <c r="J91" s="59">
        <v>59</v>
      </c>
      <c r="K91" s="59">
        <v>0</v>
      </c>
      <c r="L91" s="59">
        <v>0</v>
      </c>
      <c r="M91" s="62">
        <v>0</v>
      </c>
      <c r="N91" s="62">
        <v>1</v>
      </c>
      <c r="O91" s="62">
        <v>37.1</v>
      </c>
      <c r="P91" s="62">
        <v>1</v>
      </c>
      <c r="Q91" s="59" t="s">
        <v>198</v>
      </c>
    </row>
    <row r="92" spans="1:17" ht="89.25" x14ac:dyDescent="0.25">
      <c r="A92" s="59">
        <v>91</v>
      </c>
      <c r="B92" s="59" t="s">
        <v>1867</v>
      </c>
      <c r="C92" s="60">
        <v>43300</v>
      </c>
      <c r="D92" s="59" t="s">
        <v>1005</v>
      </c>
      <c r="E92" s="59" t="s">
        <v>1850</v>
      </c>
      <c r="F92" s="59" t="s">
        <v>1868</v>
      </c>
      <c r="G92" s="65" t="s">
        <v>1869</v>
      </c>
      <c r="H92" s="59">
        <v>1</v>
      </c>
      <c r="I92" s="59">
        <v>1</v>
      </c>
      <c r="J92" s="59">
        <v>5</v>
      </c>
      <c r="K92" s="59">
        <v>0</v>
      </c>
      <c r="L92" s="59">
        <v>0</v>
      </c>
      <c r="M92" s="62">
        <v>0</v>
      </c>
      <c r="N92" s="62">
        <v>1</v>
      </c>
      <c r="O92" s="62">
        <v>2.6</v>
      </c>
      <c r="P92" s="62">
        <v>1</v>
      </c>
      <c r="Q92" s="59" t="s">
        <v>198</v>
      </c>
    </row>
    <row r="93" spans="1:17" ht="63.75" x14ac:dyDescent="0.25">
      <c r="A93" s="59">
        <v>92</v>
      </c>
      <c r="B93" s="59" t="s">
        <v>1870</v>
      </c>
      <c r="C93" s="60">
        <v>43304</v>
      </c>
      <c r="D93" s="59" t="s">
        <v>1738</v>
      </c>
      <c r="E93" s="59" t="s">
        <v>1850</v>
      </c>
      <c r="F93" s="59" t="s">
        <v>1740</v>
      </c>
      <c r="G93" s="65" t="s">
        <v>1871</v>
      </c>
      <c r="H93" s="59">
        <v>1</v>
      </c>
      <c r="I93" s="59">
        <v>1</v>
      </c>
      <c r="J93" s="59">
        <v>13</v>
      </c>
      <c r="K93" s="59">
        <v>0</v>
      </c>
      <c r="L93" s="59">
        <v>0</v>
      </c>
      <c r="M93" s="62">
        <v>0</v>
      </c>
      <c r="N93" s="62">
        <v>1</v>
      </c>
      <c r="O93" s="62">
        <v>0</v>
      </c>
      <c r="P93" s="62">
        <v>0</v>
      </c>
      <c r="Q93" s="59" t="s">
        <v>198</v>
      </c>
    </row>
    <row r="94" spans="1:17" ht="89.25" x14ac:dyDescent="0.25">
      <c r="A94" s="59">
        <v>93</v>
      </c>
      <c r="B94" s="59" t="s">
        <v>1872</v>
      </c>
      <c r="C94" s="60">
        <v>43304</v>
      </c>
      <c r="D94" s="59" t="s">
        <v>1738</v>
      </c>
      <c r="E94" s="59" t="s">
        <v>1850</v>
      </c>
      <c r="F94" s="59" t="s">
        <v>1740</v>
      </c>
      <c r="G94" s="65" t="s">
        <v>1873</v>
      </c>
      <c r="H94" s="59">
        <v>1</v>
      </c>
      <c r="I94" s="59">
        <v>1</v>
      </c>
      <c r="J94" s="59">
        <v>16</v>
      </c>
      <c r="K94" s="59">
        <v>0</v>
      </c>
      <c r="L94" s="59">
        <v>0</v>
      </c>
      <c r="M94" s="62">
        <v>0</v>
      </c>
      <c r="N94" s="62">
        <v>1</v>
      </c>
      <c r="O94" s="62">
        <v>1.52</v>
      </c>
      <c r="P94" s="62">
        <v>1</v>
      </c>
      <c r="Q94" s="59" t="s">
        <v>198</v>
      </c>
    </row>
    <row r="95" spans="1:17" ht="76.5" x14ac:dyDescent="0.25">
      <c r="A95" s="59">
        <v>94</v>
      </c>
      <c r="B95" s="59" t="s">
        <v>1874</v>
      </c>
      <c r="C95" s="60">
        <v>43325</v>
      </c>
      <c r="D95" s="59" t="s">
        <v>1875</v>
      </c>
      <c r="E95" s="59" t="s">
        <v>1850</v>
      </c>
      <c r="F95" s="59" t="s">
        <v>1876</v>
      </c>
      <c r="G95" s="65" t="s">
        <v>1877</v>
      </c>
      <c r="H95" s="59">
        <v>1</v>
      </c>
      <c r="I95" s="59">
        <v>35</v>
      </c>
      <c r="J95" s="59">
        <v>108</v>
      </c>
      <c r="K95" s="59">
        <v>0</v>
      </c>
      <c r="L95" s="59">
        <v>0</v>
      </c>
      <c r="M95" s="62">
        <v>0</v>
      </c>
      <c r="N95" s="62">
        <v>35</v>
      </c>
      <c r="O95" s="62">
        <v>19.3</v>
      </c>
      <c r="P95" s="62">
        <v>1</v>
      </c>
      <c r="Q95" s="59" t="s">
        <v>199</v>
      </c>
    </row>
    <row r="96" spans="1:17" ht="89.25" x14ac:dyDescent="0.25">
      <c r="A96" s="59">
        <v>95</v>
      </c>
      <c r="B96" s="59" t="s">
        <v>1878</v>
      </c>
      <c r="C96" s="60">
        <v>43327</v>
      </c>
      <c r="D96" s="59" t="s">
        <v>1005</v>
      </c>
      <c r="E96" s="59" t="s">
        <v>1771</v>
      </c>
      <c r="F96" s="59"/>
      <c r="G96" s="65" t="s">
        <v>1879</v>
      </c>
      <c r="H96" s="59">
        <v>2</v>
      </c>
      <c r="I96" s="59">
        <v>1</v>
      </c>
      <c r="J96" s="59">
        <v>7</v>
      </c>
      <c r="K96" s="59">
        <v>0</v>
      </c>
      <c r="L96" s="59">
        <v>0</v>
      </c>
      <c r="M96" s="62">
        <v>0</v>
      </c>
      <c r="N96" s="62">
        <v>1</v>
      </c>
      <c r="O96" s="62">
        <v>0.6</v>
      </c>
      <c r="P96" s="62">
        <v>1</v>
      </c>
      <c r="Q96" s="59" t="s">
        <v>198</v>
      </c>
    </row>
    <row r="97" spans="1:17" ht="63.75" x14ac:dyDescent="0.25">
      <c r="A97" s="59">
        <v>96</v>
      </c>
      <c r="B97" s="59" t="s">
        <v>1880</v>
      </c>
      <c r="C97" s="60">
        <v>43334</v>
      </c>
      <c r="D97" s="59" t="s">
        <v>1738</v>
      </c>
      <c r="E97" s="59" t="s">
        <v>1850</v>
      </c>
      <c r="F97" s="59" t="s">
        <v>1738</v>
      </c>
      <c r="G97" s="65" t="s">
        <v>1881</v>
      </c>
      <c r="H97" s="59">
        <v>1</v>
      </c>
      <c r="I97" s="59">
        <v>1</v>
      </c>
      <c r="J97" s="59">
        <v>13</v>
      </c>
      <c r="K97" s="59">
        <v>0</v>
      </c>
      <c r="L97" s="59">
        <v>0</v>
      </c>
      <c r="M97" s="62">
        <v>0</v>
      </c>
      <c r="N97" s="62">
        <v>1</v>
      </c>
      <c r="O97" s="62">
        <v>2.7</v>
      </c>
      <c r="P97" s="62">
        <v>1</v>
      </c>
      <c r="Q97" s="59" t="s">
        <v>198</v>
      </c>
    </row>
    <row r="98" spans="1:17" ht="102" x14ac:dyDescent="0.25">
      <c r="A98" s="59">
        <v>97</v>
      </c>
      <c r="B98" s="59" t="s">
        <v>1882</v>
      </c>
      <c r="C98" s="60">
        <v>43363</v>
      </c>
      <c r="D98" s="59" t="s">
        <v>383</v>
      </c>
      <c r="E98" s="59" t="s">
        <v>1846</v>
      </c>
      <c r="F98" s="59" t="s">
        <v>1883</v>
      </c>
      <c r="G98" s="65" t="s">
        <v>1884</v>
      </c>
      <c r="H98" s="59">
        <v>1</v>
      </c>
      <c r="I98" s="59">
        <v>1</v>
      </c>
      <c r="J98" s="59">
        <v>55</v>
      </c>
      <c r="K98" s="59">
        <v>0</v>
      </c>
      <c r="L98" s="59">
        <v>0</v>
      </c>
      <c r="M98" s="62">
        <v>0</v>
      </c>
      <c r="N98" s="62">
        <v>1</v>
      </c>
      <c r="O98" s="62">
        <v>45.6</v>
      </c>
      <c r="P98" s="62">
        <v>1</v>
      </c>
      <c r="Q98" s="59" t="s">
        <v>198</v>
      </c>
    </row>
    <row r="99" spans="1:17" ht="102" x14ac:dyDescent="0.25">
      <c r="A99" s="59">
        <v>98</v>
      </c>
      <c r="B99" s="59" t="s">
        <v>1885</v>
      </c>
      <c r="C99" s="60">
        <v>43374</v>
      </c>
      <c r="D99" s="59" t="s">
        <v>1814</v>
      </c>
      <c r="E99" s="59" t="s">
        <v>1779</v>
      </c>
      <c r="F99" s="59" t="s">
        <v>1816</v>
      </c>
      <c r="G99" s="65" t="s">
        <v>1886</v>
      </c>
      <c r="H99" s="59">
        <v>1</v>
      </c>
      <c r="I99" s="59">
        <v>2</v>
      </c>
      <c r="J99" s="59">
        <v>4</v>
      </c>
      <c r="K99" s="59">
        <v>0</v>
      </c>
      <c r="L99" s="59">
        <v>1</v>
      </c>
      <c r="M99" s="62">
        <v>1</v>
      </c>
      <c r="N99" s="62">
        <v>3</v>
      </c>
      <c r="O99" s="62">
        <v>0</v>
      </c>
      <c r="P99" s="62">
        <v>0</v>
      </c>
      <c r="Q99" s="59" t="s">
        <v>199</v>
      </c>
    </row>
    <row r="100" spans="1:17" ht="89.25" x14ac:dyDescent="0.25">
      <c r="A100" s="59">
        <v>99</v>
      </c>
      <c r="B100" s="59" t="s">
        <v>1887</v>
      </c>
      <c r="C100" s="60">
        <v>43374</v>
      </c>
      <c r="D100" s="59" t="s">
        <v>1814</v>
      </c>
      <c r="E100" s="59" t="s">
        <v>1805</v>
      </c>
      <c r="F100" s="59" t="s">
        <v>1816</v>
      </c>
      <c r="G100" s="65" t="s">
        <v>1888</v>
      </c>
      <c r="H100" s="59">
        <v>1</v>
      </c>
      <c r="I100" s="59">
        <v>3</v>
      </c>
      <c r="J100" s="59">
        <v>26</v>
      </c>
      <c r="K100" s="59">
        <v>0</v>
      </c>
      <c r="L100" s="59">
        <v>1</v>
      </c>
      <c r="M100" s="62">
        <v>1</v>
      </c>
      <c r="N100" s="62">
        <v>4</v>
      </c>
      <c r="O100" s="62">
        <v>0</v>
      </c>
      <c r="P100" s="62">
        <v>0</v>
      </c>
      <c r="Q100" s="59" t="s">
        <v>199</v>
      </c>
    </row>
    <row r="101" spans="1:17" ht="89.25" x14ac:dyDescent="0.25">
      <c r="A101" s="59">
        <v>100</v>
      </c>
      <c r="B101" s="59" t="s">
        <v>1889</v>
      </c>
      <c r="C101" s="60">
        <v>43381</v>
      </c>
      <c r="D101" s="59" t="s">
        <v>1890</v>
      </c>
      <c r="E101" s="59" t="s">
        <v>1891</v>
      </c>
      <c r="F101" s="59" t="s">
        <v>1892</v>
      </c>
      <c r="G101" s="65" t="s">
        <v>1893</v>
      </c>
      <c r="H101" s="59">
        <v>0</v>
      </c>
      <c r="I101" s="59">
        <v>7</v>
      </c>
      <c r="J101" s="59">
        <f>1+7+10+3+3+3+3+3</f>
        <v>33</v>
      </c>
      <c r="K101" s="59">
        <v>0</v>
      </c>
      <c r="L101" s="59">
        <v>0</v>
      </c>
      <c r="M101" s="62">
        <v>0</v>
      </c>
      <c r="N101" s="62">
        <v>7</v>
      </c>
      <c r="O101" s="62">
        <v>0</v>
      </c>
      <c r="P101" s="62">
        <v>0</v>
      </c>
      <c r="Q101" s="59" t="s">
        <v>198</v>
      </c>
    </row>
    <row r="102" spans="1:17" ht="89.25" x14ac:dyDescent="0.25">
      <c r="A102" s="59">
        <v>101</v>
      </c>
      <c r="B102" s="59" t="s">
        <v>1894</v>
      </c>
      <c r="C102" s="60">
        <v>43382</v>
      </c>
      <c r="D102" s="59" t="s">
        <v>1814</v>
      </c>
      <c r="E102" s="59" t="s">
        <v>1805</v>
      </c>
      <c r="F102" s="59" t="s">
        <v>1816</v>
      </c>
      <c r="G102" s="65" t="s">
        <v>1895</v>
      </c>
      <c r="H102" s="59">
        <v>0</v>
      </c>
      <c r="I102" s="59">
        <v>3</v>
      </c>
      <c r="J102" s="59">
        <v>25</v>
      </c>
      <c r="K102" s="59">
        <v>0</v>
      </c>
      <c r="L102" s="59">
        <v>1</v>
      </c>
      <c r="M102" s="62">
        <v>1</v>
      </c>
      <c r="N102" s="62">
        <v>4</v>
      </c>
      <c r="O102" s="62">
        <v>0</v>
      </c>
      <c r="P102" s="62">
        <v>0</v>
      </c>
      <c r="Q102" s="59" t="s">
        <v>198</v>
      </c>
    </row>
    <row r="103" spans="1:17" ht="63.75" x14ac:dyDescent="0.25">
      <c r="A103" s="59">
        <v>102</v>
      </c>
      <c r="B103" s="59" t="s">
        <v>1896</v>
      </c>
      <c r="C103" s="60">
        <v>43395</v>
      </c>
      <c r="D103" s="59" t="s">
        <v>717</v>
      </c>
      <c r="E103" s="59">
        <v>2018</v>
      </c>
      <c r="F103" s="59" t="s">
        <v>1897</v>
      </c>
      <c r="G103" s="65" t="s">
        <v>1898</v>
      </c>
      <c r="H103" s="59">
        <v>1</v>
      </c>
      <c r="I103" s="59">
        <v>3</v>
      </c>
      <c r="J103" s="59">
        <v>814</v>
      </c>
      <c r="K103" s="59">
        <v>0</v>
      </c>
      <c r="L103" s="59">
        <v>2</v>
      </c>
      <c r="M103" s="62">
        <v>11</v>
      </c>
      <c r="N103" s="62">
        <v>4</v>
      </c>
      <c r="O103" s="62">
        <v>422</v>
      </c>
      <c r="P103" s="62">
        <v>1</v>
      </c>
      <c r="Q103" s="59" t="s">
        <v>198</v>
      </c>
    </row>
    <row r="104" spans="1:17" ht="89.25" x14ac:dyDescent="0.25">
      <c r="A104" s="59">
        <v>103</v>
      </c>
      <c r="B104" s="59" t="s">
        <v>1899</v>
      </c>
      <c r="C104" s="60">
        <v>43402</v>
      </c>
      <c r="D104" s="59" t="s">
        <v>963</v>
      </c>
      <c r="E104" s="59">
        <v>2018</v>
      </c>
      <c r="F104" s="59" t="s">
        <v>1828</v>
      </c>
      <c r="G104" s="65" t="s">
        <v>1900</v>
      </c>
      <c r="H104" s="59">
        <v>0</v>
      </c>
      <c r="I104" s="59">
        <v>0</v>
      </c>
      <c r="J104" s="59">
        <v>0</v>
      </c>
      <c r="K104" s="59">
        <v>0</v>
      </c>
      <c r="L104" s="59">
        <v>0</v>
      </c>
      <c r="M104" s="62">
        <v>0</v>
      </c>
      <c r="N104" s="62">
        <v>1</v>
      </c>
      <c r="O104" s="62">
        <v>17.3</v>
      </c>
      <c r="P104" s="62">
        <v>1</v>
      </c>
      <c r="Q104" s="69" t="s">
        <v>1751</v>
      </c>
    </row>
    <row r="105" spans="1:17" ht="89.25" x14ac:dyDescent="0.25">
      <c r="A105" s="59">
        <v>104</v>
      </c>
      <c r="B105" s="59" t="s">
        <v>1901</v>
      </c>
      <c r="C105" s="60">
        <v>43402</v>
      </c>
      <c r="D105" s="59" t="s">
        <v>836</v>
      </c>
      <c r="E105" s="59">
        <v>2018</v>
      </c>
      <c r="F105" s="59" t="s">
        <v>1902</v>
      </c>
      <c r="G105" s="65" t="s">
        <v>1903</v>
      </c>
      <c r="H105" s="59">
        <v>1</v>
      </c>
      <c r="I105" s="59">
        <v>3</v>
      </c>
      <c r="J105" s="59">
        <v>86</v>
      </c>
      <c r="K105" s="59">
        <v>0</v>
      </c>
      <c r="L105" s="59">
        <v>0</v>
      </c>
      <c r="M105" s="62">
        <v>0</v>
      </c>
      <c r="N105" s="62">
        <v>3</v>
      </c>
      <c r="O105" s="62">
        <v>22</v>
      </c>
      <c r="P105" s="62">
        <v>1</v>
      </c>
      <c r="Q105" s="59" t="s">
        <v>198</v>
      </c>
    </row>
    <row r="106" spans="1:17" ht="89.25" x14ac:dyDescent="0.25">
      <c r="A106" s="59">
        <v>105</v>
      </c>
      <c r="B106" s="59" t="s">
        <v>1904</v>
      </c>
      <c r="C106" s="60">
        <v>43410</v>
      </c>
      <c r="D106" s="59" t="s">
        <v>1005</v>
      </c>
      <c r="E106" s="59">
        <v>2018</v>
      </c>
      <c r="F106" s="59" t="s">
        <v>1905</v>
      </c>
      <c r="G106" s="65" t="s">
        <v>1906</v>
      </c>
      <c r="H106" s="59">
        <v>1</v>
      </c>
      <c r="I106" s="59">
        <v>1</v>
      </c>
      <c r="J106" s="59">
        <v>7</v>
      </c>
      <c r="K106" s="59">
        <v>0</v>
      </c>
      <c r="L106" s="59">
        <v>0</v>
      </c>
      <c r="M106" s="62">
        <v>0</v>
      </c>
      <c r="N106" s="62">
        <v>1</v>
      </c>
      <c r="O106" s="62">
        <v>2.64</v>
      </c>
      <c r="P106" s="62">
        <v>1</v>
      </c>
      <c r="Q106" s="59" t="s">
        <v>198</v>
      </c>
    </row>
    <row r="107" spans="1:17" ht="102" x14ac:dyDescent="0.25">
      <c r="A107" s="59">
        <v>106</v>
      </c>
      <c r="B107" s="59" t="s">
        <v>1907</v>
      </c>
      <c r="C107" s="60">
        <v>43433</v>
      </c>
      <c r="D107" s="59" t="s">
        <v>836</v>
      </c>
      <c r="E107" s="59">
        <v>2017</v>
      </c>
      <c r="F107" s="59"/>
      <c r="G107" s="65" t="s">
        <v>1908</v>
      </c>
      <c r="H107" s="59">
        <v>1</v>
      </c>
      <c r="I107" s="59">
        <v>3</v>
      </c>
      <c r="J107" s="59">
        <v>59</v>
      </c>
      <c r="K107" s="59">
        <v>2</v>
      </c>
      <c r="L107" s="59">
        <v>0</v>
      </c>
      <c r="M107" s="62">
        <v>0</v>
      </c>
      <c r="N107" s="62">
        <v>3</v>
      </c>
      <c r="O107" s="62">
        <v>0</v>
      </c>
      <c r="P107" s="62">
        <v>0</v>
      </c>
      <c r="Q107" s="59" t="s">
        <v>198</v>
      </c>
    </row>
    <row r="108" spans="1:17" ht="76.5" x14ac:dyDescent="0.25">
      <c r="A108" s="59">
        <v>107</v>
      </c>
      <c r="B108" s="59" t="s">
        <v>1909</v>
      </c>
      <c r="C108" s="60">
        <v>43444</v>
      </c>
      <c r="D108" s="59" t="s">
        <v>1814</v>
      </c>
      <c r="E108" s="59">
        <v>2017</v>
      </c>
      <c r="F108" s="59" t="s">
        <v>1910</v>
      </c>
      <c r="G108" s="65" t="s">
        <v>1911</v>
      </c>
      <c r="H108" s="59">
        <v>1</v>
      </c>
      <c r="I108" s="59">
        <v>10</v>
      </c>
      <c r="J108" s="59">
        <v>24</v>
      </c>
      <c r="K108" s="59">
        <v>0</v>
      </c>
      <c r="L108" s="59">
        <v>1</v>
      </c>
      <c r="M108" s="62">
        <v>1</v>
      </c>
      <c r="N108" s="62">
        <v>11</v>
      </c>
      <c r="O108" s="62">
        <v>0</v>
      </c>
      <c r="P108" s="62">
        <v>0</v>
      </c>
      <c r="Q108" s="59" t="s">
        <v>199</v>
      </c>
    </row>
    <row r="109" spans="1:17" ht="89.25" x14ac:dyDescent="0.25">
      <c r="A109" s="59">
        <v>108</v>
      </c>
      <c r="B109" s="59" t="s">
        <v>1912</v>
      </c>
      <c r="C109" s="60">
        <v>43448</v>
      </c>
      <c r="D109" s="59" t="s">
        <v>1005</v>
      </c>
      <c r="E109" s="59">
        <v>2018</v>
      </c>
      <c r="F109" s="59" t="s">
        <v>1913</v>
      </c>
      <c r="G109" s="65" t="s">
        <v>1914</v>
      </c>
      <c r="H109" s="59">
        <v>1</v>
      </c>
      <c r="I109" s="59">
        <v>1</v>
      </c>
      <c r="J109" s="59">
        <v>3</v>
      </c>
      <c r="K109" s="59">
        <v>0</v>
      </c>
      <c r="L109" s="59">
        <v>0</v>
      </c>
      <c r="M109" s="62">
        <v>0</v>
      </c>
      <c r="N109" s="62">
        <v>1</v>
      </c>
      <c r="O109" s="62">
        <v>1.1499999999999999</v>
      </c>
      <c r="P109" s="62">
        <v>1</v>
      </c>
      <c r="Q109" s="59" t="s">
        <v>198</v>
      </c>
    </row>
    <row r="110" spans="1:17" ht="89.25" x14ac:dyDescent="0.25">
      <c r="A110" s="59">
        <v>109</v>
      </c>
      <c r="B110" s="59" t="s">
        <v>1915</v>
      </c>
      <c r="C110" s="60">
        <v>43458</v>
      </c>
      <c r="D110" s="59" t="s">
        <v>347</v>
      </c>
      <c r="E110" s="59">
        <v>2015</v>
      </c>
      <c r="F110" s="59" t="s">
        <v>1916</v>
      </c>
      <c r="G110" s="65" t="s">
        <v>1917</v>
      </c>
      <c r="H110" s="59">
        <v>0</v>
      </c>
      <c r="I110" s="59">
        <v>0</v>
      </c>
      <c r="J110" s="59">
        <v>0</v>
      </c>
      <c r="K110" s="59">
        <v>0</v>
      </c>
      <c r="L110" s="59">
        <v>0</v>
      </c>
      <c r="M110" s="62">
        <v>0</v>
      </c>
      <c r="N110" s="62">
        <v>1</v>
      </c>
      <c r="O110" s="62">
        <v>7.26</v>
      </c>
      <c r="P110" s="62">
        <v>1</v>
      </c>
      <c r="Q110" s="69" t="s">
        <v>1751</v>
      </c>
    </row>
    <row r="111" spans="1:17" ht="102" x14ac:dyDescent="0.25">
      <c r="A111" s="59">
        <v>110</v>
      </c>
      <c r="B111" s="59" t="s">
        <v>1918</v>
      </c>
      <c r="C111" s="60">
        <v>43489</v>
      </c>
      <c r="D111" s="59" t="s">
        <v>1005</v>
      </c>
      <c r="E111" s="59">
        <v>2018</v>
      </c>
      <c r="F111" s="59" t="s">
        <v>1919</v>
      </c>
      <c r="G111" s="65" t="s">
        <v>1920</v>
      </c>
      <c r="H111" s="59">
        <v>1</v>
      </c>
      <c r="I111" s="59">
        <v>1</v>
      </c>
      <c r="J111" s="59">
        <v>7</v>
      </c>
      <c r="K111" s="59">
        <v>0</v>
      </c>
      <c r="L111" s="59">
        <v>0</v>
      </c>
      <c r="M111" s="62">
        <v>0</v>
      </c>
      <c r="N111" s="62">
        <v>1</v>
      </c>
      <c r="O111" s="62">
        <v>3.7</v>
      </c>
      <c r="P111" s="62">
        <v>1</v>
      </c>
      <c r="Q111" s="59" t="s">
        <v>198</v>
      </c>
    </row>
    <row r="112" spans="1:17" ht="114.75" x14ac:dyDescent="0.25">
      <c r="A112" s="59">
        <v>111</v>
      </c>
      <c r="B112" s="59" t="s">
        <v>1921</v>
      </c>
      <c r="C112" s="60">
        <v>43495</v>
      </c>
      <c r="D112" s="59" t="s">
        <v>963</v>
      </c>
      <c r="E112" s="59">
        <v>2018</v>
      </c>
      <c r="F112" s="59" t="s">
        <v>1922</v>
      </c>
      <c r="G112" s="65" t="s">
        <v>1923</v>
      </c>
      <c r="H112" s="59">
        <v>1</v>
      </c>
      <c r="I112" s="59">
        <v>2</v>
      </c>
      <c r="J112" s="59">
        <f>17+24</f>
        <v>41</v>
      </c>
      <c r="K112" s="59">
        <v>0</v>
      </c>
      <c r="L112" s="59">
        <v>0</v>
      </c>
      <c r="M112" s="62">
        <v>0</v>
      </c>
      <c r="N112" s="62">
        <v>2</v>
      </c>
      <c r="O112" s="62">
        <v>3.95</v>
      </c>
      <c r="P112" s="62">
        <v>1</v>
      </c>
      <c r="Q112" s="59" t="s">
        <v>199</v>
      </c>
    </row>
    <row r="113" spans="1:17" ht="165.75" x14ac:dyDescent="0.25">
      <c r="A113" s="59">
        <v>112</v>
      </c>
      <c r="B113" s="59" t="s">
        <v>1924</v>
      </c>
      <c r="C113" s="60">
        <v>43500</v>
      </c>
      <c r="D113" s="59" t="s">
        <v>552</v>
      </c>
      <c r="E113" s="59">
        <v>2018</v>
      </c>
      <c r="F113" s="59" t="s">
        <v>1925</v>
      </c>
      <c r="G113" s="65" t="s">
        <v>1926</v>
      </c>
      <c r="H113" s="59">
        <v>1</v>
      </c>
      <c r="I113" s="59">
        <v>2</v>
      </c>
      <c r="J113" s="59">
        <v>313</v>
      </c>
      <c r="K113" s="59">
        <v>89</v>
      </c>
      <c r="L113" s="59">
        <v>16</v>
      </c>
      <c r="M113" s="62">
        <v>16</v>
      </c>
      <c r="N113" s="62">
        <v>3</v>
      </c>
      <c r="O113" s="62">
        <v>529318</v>
      </c>
      <c r="P113" s="62">
        <v>2</v>
      </c>
      <c r="Q113" s="59" t="s">
        <v>199</v>
      </c>
    </row>
    <row r="114" spans="1:17" ht="89.25" x14ac:dyDescent="0.25">
      <c r="A114" s="59">
        <v>113</v>
      </c>
      <c r="B114" s="59" t="s">
        <v>1927</v>
      </c>
      <c r="C114" s="60">
        <v>43514</v>
      </c>
      <c r="D114" s="59" t="s">
        <v>552</v>
      </c>
      <c r="E114" s="59">
        <v>2018</v>
      </c>
      <c r="F114" s="59" t="s">
        <v>1925</v>
      </c>
      <c r="G114" s="65" t="s">
        <v>1928</v>
      </c>
      <c r="H114" s="59">
        <v>0</v>
      </c>
      <c r="I114" s="59">
        <v>0</v>
      </c>
      <c r="J114" s="59">
        <v>0</v>
      </c>
      <c r="K114" s="59">
        <v>0</v>
      </c>
      <c r="L114" s="59">
        <v>0</v>
      </c>
      <c r="M114" s="62">
        <v>0</v>
      </c>
      <c r="N114" s="62">
        <v>1</v>
      </c>
      <c r="O114" s="62">
        <v>27591</v>
      </c>
      <c r="P114" s="62">
        <v>7</v>
      </c>
      <c r="Q114" s="70" t="s">
        <v>1751</v>
      </c>
    </row>
    <row r="115" spans="1:17" ht="76.5" x14ac:dyDescent="0.25">
      <c r="A115" s="59">
        <v>114</v>
      </c>
      <c r="B115" s="59" t="s">
        <v>1929</v>
      </c>
      <c r="C115" s="60">
        <v>43521</v>
      </c>
      <c r="D115" s="59" t="s">
        <v>498</v>
      </c>
      <c r="E115" s="59">
        <v>2016</v>
      </c>
      <c r="F115" s="59" t="s">
        <v>1930</v>
      </c>
      <c r="G115" s="65" t="s">
        <v>1931</v>
      </c>
      <c r="H115" s="59">
        <v>0</v>
      </c>
      <c r="I115" s="59">
        <v>0</v>
      </c>
      <c r="J115" s="59">
        <v>0</v>
      </c>
      <c r="K115" s="59">
        <v>0</v>
      </c>
      <c r="L115" s="59">
        <v>0</v>
      </c>
      <c r="M115" s="62">
        <v>0</v>
      </c>
      <c r="N115" s="62">
        <v>1</v>
      </c>
      <c r="O115" s="62">
        <v>1.1000000000000001</v>
      </c>
      <c r="P115" s="62">
        <v>1</v>
      </c>
      <c r="Q115" s="70" t="s">
        <v>1751</v>
      </c>
    </row>
    <row r="116" spans="1:17" ht="76.5" x14ac:dyDescent="0.25">
      <c r="A116" s="59">
        <v>115</v>
      </c>
      <c r="B116" s="59" t="s">
        <v>1932</v>
      </c>
      <c r="C116" s="60">
        <v>43524</v>
      </c>
      <c r="D116" s="59" t="s">
        <v>1814</v>
      </c>
      <c r="E116" s="59">
        <v>2016</v>
      </c>
      <c r="F116" s="59" t="s">
        <v>1930</v>
      </c>
      <c r="G116" s="65" t="s">
        <v>1933</v>
      </c>
      <c r="H116" s="59">
        <v>1</v>
      </c>
      <c r="I116" s="59">
        <v>12</v>
      </c>
      <c r="J116" s="59">
        <v>17</v>
      </c>
      <c r="K116" s="59">
        <v>0</v>
      </c>
      <c r="L116" s="59">
        <v>1</v>
      </c>
      <c r="M116" s="62">
        <v>1</v>
      </c>
      <c r="N116" s="62">
        <v>13</v>
      </c>
      <c r="O116" s="62">
        <v>0</v>
      </c>
      <c r="P116" s="62">
        <v>0</v>
      </c>
      <c r="Q116" s="59" t="s">
        <v>199</v>
      </c>
    </row>
    <row r="117" spans="1:17" ht="114.75" x14ac:dyDescent="0.25">
      <c r="A117" s="59">
        <v>116</v>
      </c>
      <c r="B117" s="59" t="s">
        <v>1934</v>
      </c>
      <c r="C117" s="60">
        <v>43535</v>
      </c>
      <c r="D117" s="59" t="s">
        <v>836</v>
      </c>
      <c r="E117" s="59">
        <v>2019</v>
      </c>
      <c r="F117" s="59" t="s">
        <v>1935</v>
      </c>
      <c r="G117" s="65" t="s">
        <v>1936</v>
      </c>
      <c r="H117" s="59">
        <v>0</v>
      </c>
      <c r="I117" s="59">
        <v>1</v>
      </c>
      <c r="J117" s="59">
        <v>48</v>
      </c>
      <c r="K117" s="59">
        <v>1</v>
      </c>
      <c r="L117" s="59">
        <v>0</v>
      </c>
      <c r="M117" s="62">
        <v>0</v>
      </c>
      <c r="N117" s="62">
        <v>1</v>
      </c>
      <c r="O117" s="62">
        <v>19.5</v>
      </c>
      <c r="P117" s="62">
        <v>1</v>
      </c>
      <c r="Q117" s="59" t="s">
        <v>198</v>
      </c>
    </row>
    <row r="118" spans="1:17" ht="76.5" x14ac:dyDescent="0.25">
      <c r="A118" s="59">
        <v>117</v>
      </c>
      <c r="B118" s="59" t="s">
        <v>1937</v>
      </c>
      <c r="C118" s="60">
        <v>43543</v>
      </c>
      <c r="D118" s="59" t="s">
        <v>498</v>
      </c>
      <c r="E118" s="59">
        <v>2012</v>
      </c>
      <c r="F118" s="59" t="s">
        <v>1816</v>
      </c>
      <c r="G118" s="65" t="s">
        <v>1938</v>
      </c>
      <c r="H118" s="59">
        <v>1</v>
      </c>
      <c r="I118" s="59">
        <v>7</v>
      </c>
      <c r="J118" s="59">
        <v>13</v>
      </c>
      <c r="K118" s="59">
        <v>0</v>
      </c>
      <c r="L118" s="59">
        <v>1</v>
      </c>
      <c r="M118" s="62">
        <v>1</v>
      </c>
      <c r="N118" s="62">
        <v>8</v>
      </c>
      <c r="O118" s="62">
        <v>4.57</v>
      </c>
      <c r="P118" s="62">
        <v>1</v>
      </c>
      <c r="Q118" s="59" t="s">
        <v>199</v>
      </c>
    </row>
    <row r="119" spans="1:17" ht="102" x14ac:dyDescent="0.25">
      <c r="A119" s="59">
        <v>118</v>
      </c>
      <c r="B119" s="59" t="s">
        <v>1939</v>
      </c>
      <c r="C119" s="60">
        <v>43544</v>
      </c>
      <c r="D119" s="59" t="s">
        <v>498</v>
      </c>
      <c r="E119" s="59">
        <v>2015</v>
      </c>
      <c r="F119" s="59" t="s">
        <v>1816</v>
      </c>
      <c r="G119" s="65" t="s">
        <v>1940</v>
      </c>
      <c r="H119" s="59">
        <v>1</v>
      </c>
      <c r="I119" s="59">
        <v>9</v>
      </c>
      <c r="J119" s="59">
        <v>17</v>
      </c>
      <c r="K119" s="59">
        <v>0</v>
      </c>
      <c r="L119" s="59">
        <v>1</v>
      </c>
      <c r="M119" s="62">
        <v>1</v>
      </c>
      <c r="N119" s="62">
        <v>10</v>
      </c>
      <c r="O119" s="62">
        <v>0</v>
      </c>
      <c r="P119" s="62">
        <v>0</v>
      </c>
      <c r="Q119" s="59" t="s">
        <v>199</v>
      </c>
    </row>
    <row r="120" spans="1:17" ht="89.25" x14ac:dyDescent="0.25">
      <c r="A120" s="59">
        <v>119</v>
      </c>
      <c r="B120" s="59" t="s">
        <v>1941</v>
      </c>
      <c r="C120" s="60">
        <v>43563</v>
      </c>
      <c r="D120" s="59" t="s">
        <v>1814</v>
      </c>
      <c r="E120" s="59">
        <v>2016</v>
      </c>
      <c r="F120" s="59" t="s">
        <v>1816</v>
      </c>
      <c r="G120" s="65" t="s">
        <v>1942</v>
      </c>
      <c r="H120" s="59">
        <v>1</v>
      </c>
      <c r="I120" s="59">
        <v>2</v>
      </c>
      <c r="J120" s="59">
        <v>18</v>
      </c>
      <c r="K120" s="59">
        <v>0</v>
      </c>
      <c r="L120" s="59">
        <v>1</v>
      </c>
      <c r="M120" s="62">
        <v>1</v>
      </c>
      <c r="N120" s="62">
        <v>3</v>
      </c>
      <c r="O120" s="62">
        <v>0</v>
      </c>
      <c r="P120" s="62">
        <v>0</v>
      </c>
      <c r="Q120" s="59" t="s">
        <v>199</v>
      </c>
    </row>
    <row r="121" spans="1:17" ht="102" x14ac:dyDescent="0.25">
      <c r="A121" s="59">
        <v>120</v>
      </c>
      <c r="B121" s="59" t="s">
        <v>1943</v>
      </c>
      <c r="C121" s="60">
        <v>43573</v>
      </c>
      <c r="D121" s="59" t="s">
        <v>963</v>
      </c>
      <c r="E121" s="59">
        <v>2018</v>
      </c>
      <c r="F121" s="59" t="s">
        <v>1828</v>
      </c>
      <c r="G121" s="65" t="s">
        <v>1944</v>
      </c>
      <c r="H121" s="59">
        <v>1</v>
      </c>
      <c r="I121" s="59">
        <v>3</v>
      </c>
      <c r="J121" s="59">
        <f>25+11+10</f>
        <v>46</v>
      </c>
      <c r="K121" s="59">
        <v>0</v>
      </c>
      <c r="L121" s="59">
        <v>0</v>
      </c>
      <c r="M121" s="62">
        <v>0</v>
      </c>
      <c r="N121" s="62">
        <v>3</v>
      </c>
      <c r="O121" s="62">
        <v>7.99</v>
      </c>
      <c r="P121" s="62">
        <v>1</v>
      </c>
      <c r="Q121" s="59" t="s">
        <v>198</v>
      </c>
    </row>
    <row r="122" spans="1:17" ht="89.25" x14ac:dyDescent="0.25">
      <c r="A122" s="59">
        <v>121</v>
      </c>
      <c r="B122" s="59" t="s">
        <v>1945</v>
      </c>
      <c r="C122" s="60">
        <v>43578</v>
      </c>
      <c r="D122" s="59" t="s">
        <v>1005</v>
      </c>
      <c r="E122" s="59">
        <v>2019</v>
      </c>
      <c r="F122" s="59" t="s">
        <v>1946</v>
      </c>
      <c r="G122" s="65" t="s">
        <v>1947</v>
      </c>
      <c r="H122" s="59">
        <v>1</v>
      </c>
      <c r="I122" s="59">
        <v>1</v>
      </c>
      <c r="J122" s="59">
        <v>5</v>
      </c>
      <c r="K122" s="59">
        <v>0</v>
      </c>
      <c r="L122" s="59">
        <v>0</v>
      </c>
      <c r="M122" s="62">
        <v>0</v>
      </c>
      <c r="N122" s="62">
        <v>1</v>
      </c>
      <c r="O122" s="62">
        <v>2</v>
      </c>
      <c r="P122" s="62">
        <v>1</v>
      </c>
      <c r="Q122" s="59" t="s">
        <v>198</v>
      </c>
    </row>
    <row r="123" spans="1:17" ht="89.25" x14ac:dyDescent="0.25">
      <c r="A123" s="59">
        <v>122</v>
      </c>
      <c r="B123" s="59" t="s">
        <v>1948</v>
      </c>
      <c r="C123" s="60">
        <v>43619</v>
      </c>
      <c r="D123" s="59" t="s">
        <v>1816</v>
      </c>
      <c r="E123" s="59">
        <v>2018</v>
      </c>
      <c r="F123" s="59" t="s">
        <v>1816</v>
      </c>
      <c r="G123" s="65" t="s">
        <v>1949</v>
      </c>
      <c r="H123" s="59">
        <v>1</v>
      </c>
      <c r="I123" s="59">
        <v>20</v>
      </c>
      <c r="J123" s="59">
        <v>23</v>
      </c>
      <c r="K123" s="59">
        <v>0</v>
      </c>
      <c r="L123" s="59">
        <v>1</v>
      </c>
      <c r="M123" s="62">
        <v>1</v>
      </c>
      <c r="N123" s="62">
        <v>21</v>
      </c>
      <c r="O123" s="62">
        <v>0</v>
      </c>
      <c r="P123" s="62">
        <v>0</v>
      </c>
      <c r="Q123" s="59" t="s">
        <v>199</v>
      </c>
    </row>
    <row r="124" spans="1:17" ht="102" x14ac:dyDescent="0.25">
      <c r="A124" s="59">
        <v>123</v>
      </c>
      <c r="B124" s="59" t="s">
        <v>1950</v>
      </c>
      <c r="C124" s="60">
        <v>43626</v>
      </c>
      <c r="D124" s="59" t="s">
        <v>1005</v>
      </c>
      <c r="E124" s="59">
        <v>2019</v>
      </c>
      <c r="F124" s="59" t="s">
        <v>1946</v>
      </c>
      <c r="G124" s="65" t="s">
        <v>1951</v>
      </c>
      <c r="H124" s="59">
        <v>1</v>
      </c>
      <c r="I124" s="59">
        <v>3</v>
      </c>
      <c r="J124" s="59">
        <v>23</v>
      </c>
      <c r="K124" s="59">
        <v>0</v>
      </c>
      <c r="L124" s="59">
        <v>0</v>
      </c>
      <c r="M124" s="62">
        <v>0</v>
      </c>
      <c r="N124" s="62">
        <v>3</v>
      </c>
      <c r="O124" s="62">
        <v>11.8</v>
      </c>
      <c r="P124" s="62">
        <v>1</v>
      </c>
      <c r="Q124" s="59" t="s">
        <v>198</v>
      </c>
    </row>
    <row r="125" spans="1:17" ht="114.75" x14ac:dyDescent="0.25">
      <c r="A125" s="59">
        <v>124</v>
      </c>
      <c r="B125" s="59" t="s">
        <v>1952</v>
      </c>
      <c r="C125" s="60">
        <v>43627</v>
      </c>
      <c r="D125" s="59" t="s">
        <v>1816</v>
      </c>
      <c r="E125" s="59">
        <v>2018</v>
      </c>
      <c r="F125" s="59" t="s">
        <v>1816</v>
      </c>
      <c r="G125" s="65" t="s">
        <v>1953</v>
      </c>
      <c r="H125" s="59">
        <v>1</v>
      </c>
      <c r="I125" s="59">
        <v>2</v>
      </c>
      <c r="J125" s="59">
        <v>10</v>
      </c>
      <c r="K125" s="59">
        <v>0</v>
      </c>
      <c r="L125" s="59">
        <v>1</v>
      </c>
      <c r="M125" s="62">
        <v>11</v>
      </c>
      <c r="N125" s="62">
        <v>3</v>
      </c>
      <c r="O125" s="62">
        <v>0</v>
      </c>
      <c r="P125" s="62">
        <v>0</v>
      </c>
      <c r="Q125" s="59" t="s">
        <v>199</v>
      </c>
    </row>
    <row r="126" spans="1:17" ht="76.5" x14ac:dyDescent="0.25">
      <c r="A126" s="59">
        <v>125</v>
      </c>
      <c r="B126" s="59" t="s">
        <v>1954</v>
      </c>
      <c r="C126" s="60">
        <v>43627</v>
      </c>
      <c r="D126" s="59" t="s">
        <v>1738</v>
      </c>
      <c r="E126" s="59">
        <v>2019</v>
      </c>
      <c r="F126" s="59"/>
      <c r="G126" s="65" t="s">
        <v>1955</v>
      </c>
      <c r="H126" s="59">
        <v>1</v>
      </c>
      <c r="I126" s="59">
        <v>1</v>
      </c>
      <c r="J126" s="59">
        <v>39</v>
      </c>
      <c r="K126" s="59">
        <v>0</v>
      </c>
      <c r="L126" s="59">
        <v>0</v>
      </c>
      <c r="M126" s="62">
        <v>0</v>
      </c>
      <c r="N126" s="62">
        <v>1</v>
      </c>
      <c r="O126" s="62">
        <v>1.86</v>
      </c>
      <c r="P126" s="62">
        <v>1</v>
      </c>
      <c r="Q126" s="59"/>
    </row>
    <row r="127" spans="1:17" ht="102" x14ac:dyDescent="0.25">
      <c r="A127" s="59">
        <v>126</v>
      </c>
      <c r="B127" s="59" t="s">
        <v>1956</v>
      </c>
      <c r="C127" s="60">
        <v>43640</v>
      </c>
      <c r="D127" s="59" t="s">
        <v>836</v>
      </c>
      <c r="E127" s="59">
        <v>2019</v>
      </c>
      <c r="F127" s="59" t="s">
        <v>1957</v>
      </c>
      <c r="G127" s="65" t="s">
        <v>1958</v>
      </c>
      <c r="H127" s="59">
        <v>1</v>
      </c>
      <c r="I127" s="59">
        <v>1</v>
      </c>
      <c r="J127" s="59">
        <v>38</v>
      </c>
      <c r="K127" s="59">
        <v>1</v>
      </c>
      <c r="L127" s="59">
        <v>0</v>
      </c>
      <c r="M127" s="62">
        <v>0</v>
      </c>
      <c r="N127" s="62">
        <v>1</v>
      </c>
      <c r="O127" s="62">
        <v>38.6</v>
      </c>
      <c r="P127" s="62">
        <v>1</v>
      </c>
      <c r="Q127" s="59" t="s">
        <v>198</v>
      </c>
    </row>
    <row r="128" spans="1:17" ht="114.75" x14ac:dyDescent="0.25">
      <c r="A128" s="59">
        <v>127</v>
      </c>
      <c r="B128" s="59" t="s">
        <v>1959</v>
      </c>
      <c r="C128" s="60">
        <v>43641</v>
      </c>
      <c r="D128" s="59" t="s">
        <v>836</v>
      </c>
      <c r="E128" s="59">
        <v>2019</v>
      </c>
      <c r="F128" s="59" t="s">
        <v>1960</v>
      </c>
      <c r="G128" s="65" t="s">
        <v>1961</v>
      </c>
      <c r="H128" s="59">
        <v>1</v>
      </c>
      <c r="I128" s="59">
        <v>1</v>
      </c>
      <c r="J128" s="59">
        <v>45</v>
      </c>
      <c r="K128" s="59">
        <v>1</v>
      </c>
      <c r="L128" s="59">
        <v>0</v>
      </c>
      <c r="M128" s="62">
        <v>0</v>
      </c>
      <c r="N128" s="62">
        <v>1</v>
      </c>
      <c r="O128" s="62">
        <v>30.9</v>
      </c>
      <c r="P128" s="62">
        <v>1</v>
      </c>
      <c r="Q128" s="59" t="s">
        <v>198</v>
      </c>
    </row>
    <row r="129" spans="1:17" ht="102" x14ac:dyDescent="0.25">
      <c r="A129" s="59">
        <v>128</v>
      </c>
      <c r="B129" s="59" t="s">
        <v>1962</v>
      </c>
      <c r="C129" s="60">
        <v>43642</v>
      </c>
      <c r="D129" s="59" t="s">
        <v>1963</v>
      </c>
      <c r="E129" s="59">
        <v>2019</v>
      </c>
      <c r="F129" s="59" t="s">
        <v>1963</v>
      </c>
      <c r="G129" s="65" t="s">
        <v>1964</v>
      </c>
      <c r="H129" s="59">
        <v>1</v>
      </c>
      <c r="I129" s="59">
        <v>1</v>
      </c>
      <c r="J129" s="59">
        <v>23</v>
      </c>
      <c r="K129" s="59">
        <v>0</v>
      </c>
      <c r="L129" s="59">
        <v>0</v>
      </c>
      <c r="M129" s="62">
        <v>0</v>
      </c>
      <c r="N129" s="62">
        <v>1</v>
      </c>
      <c r="O129" s="62">
        <v>6.5</v>
      </c>
      <c r="P129" s="62">
        <v>1</v>
      </c>
      <c r="Q129" s="59" t="s">
        <v>198</v>
      </c>
    </row>
    <row r="130" spans="1:17" ht="165.75" x14ac:dyDescent="0.25">
      <c r="A130" s="59">
        <v>129</v>
      </c>
      <c r="B130" s="59" t="s">
        <v>1965</v>
      </c>
      <c r="C130" s="60">
        <v>43661</v>
      </c>
      <c r="D130" s="59" t="s">
        <v>552</v>
      </c>
      <c r="E130" s="59">
        <v>2019</v>
      </c>
      <c r="F130" s="59" t="s">
        <v>1966</v>
      </c>
      <c r="G130" s="65" t="s">
        <v>1967</v>
      </c>
      <c r="H130" s="59">
        <v>0</v>
      </c>
      <c r="I130" s="59">
        <v>0</v>
      </c>
      <c r="J130" s="59">
        <v>0</v>
      </c>
      <c r="K130" s="59">
        <v>0</v>
      </c>
      <c r="L130" s="59">
        <v>0</v>
      </c>
      <c r="M130" s="62">
        <v>0</v>
      </c>
      <c r="N130" s="62">
        <v>1</v>
      </c>
      <c r="O130" s="62">
        <v>35097</v>
      </c>
      <c r="P130" s="62">
        <v>12</v>
      </c>
      <c r="Q130" s="71" t="s">
        <v>1751</v>
      </c>
    </row>
    <row r="131" spans="1:17" ht="127.5" x14ac:dyDescent="0.25">
      <c r="A131" s="59">
        <v>130</v>
      </c>
      <c r="B131" s="59" t="s">
        <v>1968</v>
      </c>
      <c r="C131" s="60">
        <v>43661</v>
      </c>
      <c r="D131" s="59" t="s">
        <v>552</v>
      </c>
      <c r="E131" s="59">
        <v>2019</v>
      </c>
      <c r="F131" s="59" t="s">
        <v>1966</v>
      </c>
      <c r="G131" s="65" t="s">
        <v>1969</v>
      </c>
      <c r="H131" s="59">
        <v>0</v>
      </c>
      <c r="I131" s="59">
        <v>0</v>
      </c>
      <c r="J131" s="59">
        <v>0</v>
      </c>
      <c r="K131" s="59">
        <v>0</v>
      </c>
      <c r="L131" s="59">
        <v>0</v>
      </c>
      <c r="M131" s="62">
        <v>0</v>
      </c>
      <c r="N131" s="62">
        <v>1</v>
      </c>
      <c r="O131" s="62">
        <v>3421</v>
      </c>
      <c r="P131" s="62">
        <v>2</v>
      </c>
      <c r="Q131" s="71" t="s">
        <v>1751</v>
      </c>
    </row>
    <row r="132" spans="1:17" ht="89.25" x14ac:dyDescent="0.25">
      <c r="A132" s="59">
        <v>131</v>
      </c>
      <c r="B132" s="59" t="s">
        <v>1970</v>
      </c>
      <c r="C132" s="60">
        <v>43683</v>
      </c>
      <c r="D132" s="59" t="s">
        <v>963</v>
      </c>
      <c r="E132" s="59">
        <v>2018</v>
      </c>
      <c r="F132" s="59" t="s">
        <v>1971</v>
      </c>
      <c r="G132" s="65" t="s">
        <v>1972</v>
      </c>
      <c r="H132" s="59">
        <v>0</v>
      </c>
      <c r="I132" s="59">
        <v>1</v>
      </c>
      <c r="J132" s="59">
        <v>35</v>
      </c>
      <c r="K132" s="59">
        <v>2</v>
      </c>
      <c r="L132" s="59">
        <v>0</v>
      </c>
      <c r="M132" s="62">
        <v>0</v>
      </c>
      <c r="N132" s="62">
        <v>1</v>
      </c>
      <c r="O132" s="62">
        <v>45.4</v>
      </c>
      <c r="P132" s="62">
        <v>1</v>
      </c>
      <c r="Q132" s="59" t="s">
        <v>199</v>
      </c>
    </row>
    <row r="133" spans="1:17" ht="89.25" x14ac:dyDescent="0.25">
      <c r="A133" s="59">
        <v>132</v>
      </c>
      <c r="B133" s="59" t="s">
        <v>1973</v>
      </c>
      <c r="C133" s="60">
        <v>43696</v>
      </c>
      <c r="D133" s="59" t="s">
        <v>1005</v>
      </c>
      <c r="E133" s="59">
        <v>2019</v>
      </c>
      <c r="F133" s="59" t="s">
        <v>1974</v>
      </c>
      <c r="G133" s="65" t="s">
        <v>1975</v>
      </c>
      <c r="H133" s="59">
        <v>1</v>
      </c>
      <c r="I133" s="59">
        <v>1</v>
      </c>
      <c r="J133" s="59">
        <v>9</v>
      </c>
      <c r="K133" s="59">
        <v>0</v>
      </c>
      <c r="L133" s="59">
        <v>0</v>
      </c>
      <c r="M133" s="62">
        <v>0</v>
      </c>
      <c r="N133" s="62">
        <v>1</v>
      </c>
      <c r="O133" s="62">
        <v>4.4800000000000004</v>
      </c>
      <c r="P133" s="62">
        <v>1</v>
      </c>
      <c r="Q133" s="59" t="s">
        <v>198</v>
      </c>
    </row>
    <row r="134" spans="1:17" ht="89.25" x14ac:dyDescent="0.25">
      <c r="A134" s="59">
        <v>133</v>
      </c>
      <c r="B134" s="59" t="s">
        <v>1976</v>
      </c>
      <c r="C134" s="60">
        <v>43699</v>
      </c>
      <c r="D134" s="59" t="s">
        <v>383</v>
      </c>
      <c r="E134" s="59">
        <v>2019</v>
      </c>
      <c r="F134" s="59" t="s">
        <v>1731</v>
      </c>
      <c r="G134" s="65" t="s">
        <v>1977</v>
      </c>
      <c r="H134" s="59">
        <v>1</v>
      </c>
      <c r="I134" s="59">
        <v>1</v>
      </c>
      <c r="J134" s="59">
        <v>25</v>
      </c>
      <c r="K134" s="59">
        <v>0</v>
      </c>
      <c r="L134" s="59">
        <v>0</v>
      </c>
      <c r="M134" s="62">
        <v>0</v>
      </c>
      <c r="N134" s="62">
        <v>1</v>
      </c>
      <c r="O134" s="62">
        <v>27.9</v>
      </c>
      <c r="P134" s="62">
        <v>1</v>
      </c>
      <c r="Q134" s="59" t="s">
        <v>198</v>
      </c>
    </row>
    <row r="135" spans="1:17" ht="89.25" x14ac:dyDescent="0.25">
      <c r="A135" s="59">
        <v>134</v>
      </c>
      <c r="B135" s="59" t="s">
        <v>1978</v>
      </c>
      <c r="C135" s="60">
        <v>43700</v>
      </c>
      <c r="D135" s="59" t="s">
        <v>1738</v>
      </c>
      <c r="E135" s="59">
        <v>2019</v>
      </c>
      <c r="F135" s="59" t="s">
        <v>1740</v>
      </c>
      <c r="G135" s="65" t="s">
        <v>1979</v>
      </c>
      <c r="H135" s="59">
        <v>1</v>
      </c>
      <c r="I135" s="59">
        <v>1</v>
      </c>
      <c r="J135" s="59">
        <v>12</v>
      </c>
      <c r="K135" s="59">
        <v>0</v>
      </c>
      <c r="L135" s="59">
        <v>0</v>
      </c>
      <c r="M135" s="62">
        <v>0</v>
      </c>
      <c r="N135" s="62">
        <v>1</v>
      </c>
      <c r="O135" s="62">
        <v>1.23</v>
      </c>
      <c r="P135" s="62">
        <v>1</v>
      </c>
      <c r="Q135" s="59" t="s">
        <v>198</v>
      </c>
    </row>
    <row r="136" spans="1:17" ht="51" x14ac:dyDescent="0.25">
      <c r="A136" s="59">
        <v>135</v>
      </c>
      <c r="B136" s="59" t="s">
        <v>1980</v>
      </c>
      <c r="C136" s="60">
        <v>43707</v>
      </c>
      <c r="D136" s="59" t="s">
        <v>1218</v>
      </c>
      <c r="E136" s="59">
        <v>2019</v>
      </c>
      <c r="F136" s="59" t="s">
        <v>1981</v>
      </c>
      <c r="G136" s="65" t="s">
        <v>1982</v>
      </c>
      <c r="H136" s="59">
        <v>0</v>
      </c>
      <c r="I136" s="59">
        <v>0</v>
      </c>
      <c r="J136" s="59">
        <v>0</v>
      </c>
      <c r="K136" s="59">
        <v>0</v>
      </c>
      <c r="L136" s="59">
        <v>0</v>
      </c>
      <c r="M136" s="62">
        <v>0</v>
      </c>
      <c r="N136" s="62">
        <v>1</v>
      </c>
      <c r="O136" s="62">
        <v>58.8</v>
      </c>
      <c r="P136" s="62">
        <v>1</v>
      </c>
      <c r="Q136" s="72" t="s">
        <v>1751</v>
      </c>
    </row>
    <row r="137" spans="1:17" ht="114.75" x14ac:dyDescent="0.25">
      <c r="A137" s="59">
        <v>136</v>
      </c>
      <c r="B137" s="59" t="s">
        <v>1983</v>
      </c>
      <c r="C137" s="60">
        <v>43713</v>
      </c>
      <c r="D137" s="59" t="s">
        <v>836</v>
      </c>
      <c r="E137" s="59">
        <v>2019</v>
      </c>
      <c r="F137" s="59" t="s">
        <v>1984</v>
      </c>
      <c r="G137" s="65" t="s">
        <v>1985</v>
      </c>
      <c r="H137" s="59">
        <v>1</v>
      </c>
      <c r="I137" s="59">
        <v>1</v>
      </c>
      <c r="J137" s="59">
        <v>60</v>
      </c>
      <c r="K137" s="59">
        <v>2</v>
      </c>
      <c r="L137" s="59">
        <v>0</v>
      </c>
      <c r="M137" s="62">
        <v>0</v>
      </c>
      <c r="N137" s="62">
        <v>1</v>
      </c>
      <c r="O137" s="62">
        <v>35.9</v>
      </c>
      <c r="P137" s="62">
        <v>1</v>
      </c>
      <c r="Q137" s="59" t="s">
        <v>198</v>
      </c>
    </row>
    <row r="138" spans="1:17" ht="89.25" x14ac:dyDescent="0.25">
      <c r="A138" s="59">
        <v>137</v>
      </c>
      <c r="B138" s="59" t="s">
        <v>1986</v>
      </c>
      <c r="C138" s="60">
        <v>43726</v>
      </c>
      <c r="D138" s="59" t="s">
        <v>383</v>
      </c>
      <c r="E138" s="59">
        <v>2019</v>
      </c>
      <c r="F138" s="59" t="s">
        <v>1731</v>
      </c>
      <c r="G138" s="65" t="s">
        <v>1987</v>
      </c>
      <c r="H138" s="59">
        <v>1</v>
      </c>
      <c r="I138" s="59">
        <v>1</v>
      </c>
      <c r="J138" s="59">
        <v>31</v>
      </c>
      <c r="K138" s="59">
        <v>0</v>
      </c>
      <c r="L138" s="59">
        <v>0</v>
      </c>
      <c r="M138" s="62">
        <v>0</v>
      </c>
      <c r="N138" s="62">
        <v>1</v>
      </c>
      <c r="O138" s="62">
        <v>29.3</v>
      </c>
      <c r="P138" s="62">
        <v>1</v>
      </c>
      <c r="Q138" s="59" t="s">
        <v>198</v>
      </c>
    </row>
    <row r="139" spans="1:17" ht="76.5" x14ac:dyDescent="0.25">
      <c r="A139" s="59">
        <v>138</v>
      </c>
      <c r="B139" s="59" t="s">
        <v>1988</v>
      </c>
      <c r="C139" s="60">
        <v>43733</v>
      </c>
      <c r="D139" s="59" t="s">
        <v>1989</v>
      </c>
      <c r="E139" s="59">
        <v>2019</v>
      </c>
      <c r="F139" s="59" t="s">
        <v>1990</v>
      </c>
      <c r="G139" s="65" t="s">
        <v>1991</v>
      </c>
      <c r="H139" s="59">
        <v>0</v>
      </c>
      <c r="I139" s="59">
        <v>0</v>
      </c>
      <c r="J139" s="59">
        <v>0</v>
      </c>
      <c r="K139" s="59">
        <v>0</v>
      </c>
      <c r="L139" s="59"/>
      <c r="M139" s="62">
        <v>0</v>
      </c>
      <c r="N139" s="62">
        <v>1</v>
      </c>
      <c r="O139" s="62">
        <v>662</v>
      </c>
      <c r="P139" s="62">
        <v>1</v>
      </c>
      <c r="Q139" s="72" t="s">
        <v>1751</v>
      </c>
    </row>
    <row r="140" spans="1:17" ht="89.25" x14ac:dyDescent="0.25">
      <c r="A140" s="59">
        <v>139</v>
      </c>
      <c r="B140" s="59" t="s">
        <v>1992</v>
      </c>
      <c r="C140" s="60">
        <v>43760</v>
      </c>
      <c r="D140" s="59" t="s">
        <v>1077</v>
      </c>
      <c r="E140" s="59">
        <v>2019</v>
      </c>
      <c r="F140" s="59" t="s">
        <v>1816</v>
      </c>
      <c r="G140" s="65" t="s">
        <v>1993</v>
      </c>
      <c r="H140" s="59">
        <v>1</v>
      </c>
      <c r="I140" s="59">
        <v>17</v>
      </c>
      <c r="J140" s="59">
        <v>34</v>
      </c>
      <c r="K140" s="59">
        <v>0</v>
      </c>
      <c r="L140" s="59">
        <v>1</v>
      </c>
      <c r="M140" s="62">
        <v>1</v>
      </c>
      <c r="N140" s="62">
        <v>18</v>
      </c>
      <c r="O140" s="62">
        <v>0</v>
      </c>
      <c r="P140" s="62">
        <v>0</v>
      </c>
      <c r="Q140" s="59" t="s">
        <v>199</v>
      </c>
    </row>
    <row r="141" spans="1:17" ht="51" x14ac:dyDescent="0.25">
      <c r="A141" s="59">
        <v>140</v>
      </c>
      <c r="B141" s="59" t="s">
        <v>1994</v>
      </c>
      <c r="C141" s="60">
        <v>43766</v>
      </c>
      <c r="D141" s="59" t="s">
        <v>1218</v>
      </c>
      <c r="E141" s="59">
        <v>2019</v>
      </c>
      <c r="F141" s="59" t="s">
        <v>1981</v>
      </c>
      <c r="G141" s="65" t="s">
        <v>1995</v>
      </c>
      <c r="H141" s="59">
        <v>0</v>
      </c>
      <c r="I141" s="59">
        <v>0</v>
      </c>
      <c r="J141" s="59">
        <v>0</v>
      </c>
      <c r="K141" s="59">
        <v>0</v>
      </c>
      <c r="L141" s="59">
        <v>0</v>
      </c>
      <c r="M141" s="62">
        <v>0</v>
      </c>
      <c r="N141" s="62">
        <v>1</v>
      </c>
      <c r="O141" s="62">
        <v>75.099999999999994</v>
      </c>
      <c r="P141" s="62">
        <v>1</v>
      </c>
      <c r="Q141" s="72" t="s">
        <v>1751</v>
      </c>
    </row>
    <row r="142" spans="1:17" ht="89.25" x14ac:dyDescent="0.25">
      <c r="A142" s="59">
        <v>141</v>
      </c>
      <c r="B142" s="59" t="s">
        <v>1996</v>
      </c>
      <c r="C142" s="60">
        <v>43769</v>
      </c>
      <c r="D142" s="59" t="s">
        <v>1077</v>
      </c>
      <c r="E142" s="59">
        <v>2018</v>
      </c>
      <c r="F142" s="59" t="s">
        <v>1816</v>
      </c>
      <c r="G142" s="65" t="s">
        <v>1997</v>
      </c>
      <c r="H142" s="59">
        <v>1</v>
      </c>
      <c r="I142" s="59">
        <v>5</v>
      </c>
      <c r="J142" s="59">
        <v>9</v>
      </c>
      <c r="K142" s="59">
        <v>0</v>
      </c>
      <c r="L142" s="59">
        <v>1</v>
      </c>
      <c r="M142" s="62">
        <v>1</v>
      </c>
      <c r="N142" s="62">
        <v>6</v>
      </c>
      <c r="O142" s="62">
        <v>0</v>
      </c>
      <c r="P142" s="62">
        <v>0</v>
      </c>
      <c r="Q142" s="59" t="s">
        <v>199</v>
      </c>
    </row>
    <row r="143" spans="1:17" ht="89.25" x14ac:dyDescent="0.25">
      <c r="A143" s="59">
        <v>142</v>
      </c>
      <c r="B143" s="59" t="s">
        <v>1998</v>
      </c>
      <c r="C143" s="60">
        <v>43795</v>
      </c>
      <c r="D143" s="59" t="s">
        <v>1999</v>
      </c>
      <c r="E143" s="59">
        <v>2019</v>
      </c>
      <c r="F143" s="59" t="s">
        <v>2000</v>
      </c>
      <c r="G143" s="65" t="s">
        <v>2001</v>
      </c>
      <c r="H143" s="59">
        <v>0</v>
      </c>
      <c r="I143" s="59">
        <v>1</v>
      </c>
      <c r="J143" s="59">
        <v>5</v>
      </c>
      <c r="K143" s="59">
        <v>0</v>
      </c>
      <c r="L143" s="59">
        <v>0</v>
      </c>
      <c r="M143" s="62">
        <v>0</v>
      </c>
      <c r="N143" s="62">
        <v>1</v>
      </c>
      <c r="O143" s="62">
        <v>1</v>
      </c>
      <c r="P143" s="62">
        <v>1</v>
      </c>
      <c r="Q143" s="59" t="s">
        <v>198</v>
      </c>
    </row>
    <row r="144" spans="1:17" ht="102" x14ac:dyDescent="0.25">
      <c r="A144" s="59">
        <v>143</v>
      </c>
      <c r="B144" s="59" t="s">
        <v>2002</v>
      </c>
      <c r="C144" s="60">
        <v>43797</v>
      </c>
      <c r="D144" s="59" t="s">
        <v>2003</v>
      </c>
      <c r="E144" s="59">
        <v>2019</v>
      </c>
      <c r="F144" s="59" t="s">
        <v>1816</v>
      </c>
      <c r="G144" s="65" t="s">
        <v>2004</v>
      </c>
      <c r="H144" s="59">
        <v>1</v>
      </c>
      <c r="I144" s="59">
        <v>12</v>
      </c>
      <c r="J144" s="59">
        <v>22</v>
      </c>
      <c r="K144" s="59">
        <v>0</v>
      </c>
      <c r="L144" s="59">
        <v>1</v>
      </c>
      <c r="M144" s="62">
        <v>1</v>
      </c>
      <c r="N144" s="62">
        <v>13</v>
      </c>
      <c r="O144" s="62">
        <v>0</v>
      </c>
      <c r="P144" s="62">
        <v>0</v>
      </c>
      <c r="Q144" s="59" t="s">
        <v>199</v>
      </c>
    </row>
    <row r="145" spans="1:17" ht="51" x14ac:dyDescent="0.25">
      <c r="A145" s="59">
        <v>144</v>
      </c>
      <c r="B145" s="59" t="s">
        <v>2005</v>
      </c>
      <c r="C145" s="60">
        <v>43801</v>
      </c>
      <c r="D145" s="59" t="s">
        <v>1218</v>
      </c>
      <c r="E145" s="59">
        <v>2019</v>
      </c>
      <c r="F145" s="59" t="s">
        <v>2006</v>
      </c>
      <c r="G145" s="65" t="s">
        <v>2007</v>
      </c>
      <c r="H145" s="59">
        <v>0</v>
      </c>
      <c r="I145" s="59">
        <v>0</v>
      </c>
      <c r="J145" s="59">
        <v>0</v>
      </c>
      <c r="K145" s="59">
        <v>0</v>
      </c>
      <c r="L145" s="59">
        <v>0</v>
      </c>
      <c r="M145" s="62">
        <v>0</v>
      </c>
      <c r="N145" s="62">
        <v>1</v>
      </c>
      <c r="O145" s="62">
        <v>31.9</v>
      </c>
      <c r="P145" s="62">
        <v>1</v>
      </c>
      <c r="Q145" s="59" t="s">
        <v>199</v>
      </c>
    </row>
    <row r="146" spans="1:17" ht="102" x14ac:dyDescent="0.25">
      <c r="A146" s="59">
        <v>145</v>
      </c>
      <c r="B146" s="59" t="s">
        <v>2008</v>
      </c>
      <c r="C146" s="60">
        <v>43812</v>
      </c>
      <c r="D146" s="59" t="s">
        <v>836</v>
      </c>
      <c r="E146" s="59">
        <v>2019</v>
      </c>
      <c r="F146" s="59" t="s">
        <v>2009</v>
      </c>
      <c r="G146" s="65" t="s">
        <v>2010</v>
      </c>
      <c r="H146" s="59">
        <v>1</v>
      </c>
      <c r="I146" s="59">
        <v>1</v>
      </c>
      <c r="J146" s="59">
        <v>38</v>
      </c>
      <c r="K146" s="59">
        <v>1</v>
      </c>
      <c r="L146" s="59">
        <v>0</v>
      </c>
      <c r="M146" s="62">
        <v>0</v>
      </c>
      <c r="N146" s="62">
        <v>1</v>
      </c>
      <c r="O146" s="62">
        <v>21.5</v>
      </c>
      <c r="P146" s="62">
        <v>1</v>
      </c>
      <c r="Q146" s="59" t="s">
        <v>198</v>
      </c>
    </row>
    <row r="147" spans="1:17" ht="102" x14ac:dyDescent="0.25">
      <c r="A147" s="59">
        <v>146</v>
      </c>
      <c r="B147" s="59" t="s">
        <v>2011</v>
      </c>
      <c r="C147" s="60" t="s">
        <v>2012</v>
      </c>
      <c r="D147" s="59" t="s">
        <v>1005</v>
      </c>
      <c r="E147" s="59">
        <v>2019</v>
      </c>
      <c r="F147" s="59" t="s">
        <v>2013</v>
      </c>
      <c r="G147" s="65" t="s">
        <v>2014</v>
      </c>
      <c r="H147" s="59">
        <v>1</v>
      </c>
      <c r="I147" s="59">
        <v>1</v>
      </c>
      <c r="J147" s="59">
        <v>11</v>
      </c>
      <c r="K147" s="59">
        <v>0</v>
      </c>
      <c r="L147" s="59">
        <v>0</v>
      </c>
      <c r="M147" s="62">
        <v>0</v>
      </c>
      <c r="N147" s="62">
        <v>1</v>
      </c>
      <c r="O147" s="62">
        <v>5.64</v>
      </c>
      <c r="P147" s="62">
        <v>1</v>
      </c>
      <c r="Q147" s="59" t="s">
        <v>198</v>
      </c>
    </row>
    <row r="148" spans="1:17" ht="102" x14ac:dyDescent="0.25">
      <c r="A148" s="59">
        <v>147</v>
      </c>
      <c r="B148" s="59" t="s">
        <v>2015</v>
      </c>
      <c r="C148" s="60">
        <v>43822</v>
      </c>
      <c r="D148" s="59" t="s">
        <v>1005</v>
      </c>
      <c r="E148" s="59">
        <v>2019</v>
      </c>
      <c r="F148" s="59" t="s">
        <v>2016</v>
      </c>
      <c r="G148" s="65" t="s">
        <v>2017</v>
      </c>
      <c r="H148" s="59">
        <v>1</v>
      </c>
      <c r="I148" s="59">
        <v>1</v>
      </c>
      <c r="J148" s="59">
        <v>18</v>
      </c>
      <c r="K148" s="59">
        <v>0</v>
      </c>
      <c r="L148" s="59">
        <v>0</v>
      </c>
      <c r="M148" s="62">
        <v>0</v>
      </c>
      <c r="N148" s="62">
        <v>1</v>
      </c>
      <c r="O148" s="62">
        <v>11.3</v>
      </c>
      <c r="P148" s="62">
        <v>1</v>
      </c>
      <c r="Q148" s="59" t="s">
        <v>198</v>
      </c>
    </row>
    <row r="149" spans="1:17" ht="89.25" x14ac:dyDescent="0.25">
      <c r="A149" s="59">
        <v>148</v>
      </c>
      <c r="B149" s="59" t="s">
        <v>2018</v>
      </c>
      <c r="C149" s="60">
        <v>43844</v>
      </c>
      <c r="D149" s="59" t="s">
        <v>2019</v>
      </c>
      <c r="E149" s="59">
        <v>2018</v>
      </c>
      <c r="F149" s="59" t="s">
        <v>2020</v>
      </c>
      <c r="G149" s="65" t="s">
        <v>2021</v>
      </c>
      <c r="H149" s="59">
        <v>0</v>
      </c>
      <c r="I149" s="59">
        <v>0</v>
      </c>
      <c r="J149" s="59">
        <v>0</v>
      </c>
      <c r="K149" s="59">
        <v>0</v>
      </c>
      <c r="L149" s="59">
        <v>0</v>
      </c>
      <c r="M149" s="62">
        <v>0</v>
      </c>
      <c r="N149" s="62">
        <v>1</v>
      </c>
      <c r="O149" s="62">
        <v>101</v>
      </c>
      <c r="P149" s="62">
        <v>1</v>
      </c>
      <c r="Q149" s="72" t="s">
        <v>1751</v>
      </c>
    </row>
    <row r="150" spans="1:17" ht="127.5" x14ac:dyDescent="0.25">
      <c r="A150" s="59">
        <v>149</v>
      </c>
      <c r="B150" s="59" t="s">
        <v>2022</v>
      </c>
      <c r="C150" s="60">
        <v>43861</v>
      </c>
      <c r="D150" s="59" t="s">
        <v>383</v>
      </c>
      <c r="E150" s="59">
        <v>2019</v>
      </c>
      <c r="F150" s="59" t="s">
        <v>1731</v>
      </c>
      <c r="G150" s="65" t="s">
        <v>2023</v>
      </c>
      <c r="H150" s="59">
        <v>1</v>
      </c>
      <c r="I150" s="59">
        <v>1</v>
      </c>
      <c r="J150" s="59">
        <v>54</v>
      </c>
      <c r="K150" s="59">
        <v>0</v>
      </c>
      <c r="L150" s="59">
        <v>0</v>
      </c>
      <c r="M150" s="62">
        <v>0</v>
      </c>
      <c r="N150" s="62">
        <v>1</v>
      </c>
      <c r="O150" s="62">
        <v>52.1</v>
      </c>
      <c r="P150" s="62">
        <v>1</v>
      </c>
      <c r="Q150" s="59" t="s">
        <v>198</v>
      </c>
    </row>
    <row r="151" spans="1:17" ht="89.25" x14ac:dyDescent="0.25">
      <c r="A151" s="59">
        <v>150</v>
      </c>
      <c r="B151" s="59" t="s">
        <v>2024</v>
      </c>
      <c r="C151" s="60">
        <v>43887</v>
      </c>
      <c r="D151" s="59" t="s">
        <v>1012</v>
      </c>
      <c r="E151" s="59">
        <v>2019</v>
      </c>
      <c r="F151" s="59" t="s">
        <v>1816</v>
      </c>
      <c r="G151" s="65" t="s">
        <v>2025</v>
      </c>
      <c r="H151" s="59">
        <v>1</v>
      </c>
      <c r="I151" s="59">
        <v>10</v>
      </c>
      <c r="J151" s="59">
        <v>20</v>
      </c>
      <c r="K151" s="59">
        <v>0</v>
      </c>
      <c r="L151" s="59">
        <v>1</v>
      </c>
      <c r="M151" s="62">
        <v>1</v>
      </c>
      <c r="N151" s="62">
        <v>11</v>
      </c>
      <c r="O151" s="62">
        <v>12.5</v>
      </c>
      <c r="P151" s="62">
        <v>1</v>
      </c>
      <c r="Q151" s="59" t="s">
        <v>199</v>
      </c>
    </row>
    <row r="152" spans="1:17" ht="127.5" x14ac:dyDescent="0.25">
      <c r="A152" s="59">
        <v>151</v>
      </c>
      <c r="B152" s="59" t="s">
        <v>2026</v>
      </c>
      <c r="C152" s="60">
        <v>43909</v>
      </c>
      <c r="D152" s="59" t="s">
        <v>963</v>
      </c>
      <c r="E152" s="59">
        <v>2020</v>
      </c>
      <c r="F152" s="59" t="s">
        <v>2027</v>
      </c>
      <c r="G152" s="65" t="s">
        <v>2028</v>
      </c>
      <c r="H152" s="59">
        <v>1</v>
      </c>
      <c r="I152" s="59">
        <v>1</v>
      </c>
      <c r="J152" s="59">
        <v>17</v>
      </c>
      <c r="K152" s="59">
        <v>0</v>
      </c>
      <c r="L152" s="59">
        <v>0</v>
      </c>
      <c r="M152" s="62">
        <v>0</v>
      </c>
      <c r="N152" s="62">
        <v>1</v>
      </c>
      <c r="O152" s="62">
        <v>32</v>
      </c>
      <c r="P152" s="62">
        <v>1</v>
      </c>
      <c r="Q152" s="59" t="s">
        <v>198</v>
      </c>
    </row>
    <row r="153" spans="1:17" ht="76.5" x14ac:dyDescent="0.25">
      <c r="A153" s="59">
        <v>152</v>
      </c>
      <c r="B153" s="59" t="s">
        <v>2029</v>
      </c>
      <c r="C153" s="60">
        <v>44004</v>
      </c>
      <c r="D153" s="59" t="s">
        <v>1738</v>
      </c>
      <c r="E153" s="59">
        <v>2020</v>
      </c>
      <c r="F153" s="59" t="s">
        <v>1740</v>
      </c>
      <c r="G153" s="65" t="s">
        <v>2030</v>
      </c>
      <c r="H153" s="59">
        <v>1</v>
      </c>
      <c r="I153" s="59">
        <v>1</v>
      </c>
      <c r="J153" s="59">
        <v>31</v>
      </c>
      <c r="K153" s="59">
        <v>0</v>
      </c>
      <c r="L153" s="59">
        <v>0</v>
      </c>
      <c r="M153" s="62">
        <v>0</v>
      </c>
      <c r="N153" s="62">
        <v>1</v>
      </c>
      <c r="O153" s="62">
        <v>8.1999999999999993</v>
      </c>
      <c r="P153" s="62">
        <v>1</v>
      </c>
      <c r="Q153" s="59" t="s">
        <v>198</v>
      </c>
    </row>
    <row r="154" spans="1:17" ht="89.25" x14ac:dyDescent="0.25">
      <c r="A154" s="59">
        <v>153</v>
      </c>
      <c r="B154" s="59" t="s">
        <v>2031</v>
      </c>
      <c r="C154" s="60">
        <v>44005</v>
      </c>
      <c r="D154" s="59" t="s">
        <v>2032</v>
      </c>
      <c r="E154" s="59">
        <v>2020</v>
      </c>
      <c r="F154" s="59" t="s">
        <v>2006</v>
      </c>
      <c r="G154" s="65" t="s">
        <v>2033</v>
      </c>
      <c r="H154" s="59">
        <v>0</v>
      </c>
      <c r="I154" s="59">
        <v>0</v>
      </c>
      <c r="J154" s="59">
        <v>0</v>
      </c>
      <c r="K154" s="59">
        <v>0</v>
      </c>
      <c r="L154" s="59">
        <v>0</v>
      </c>
      <c r="M154" s="62">
        <v>0</v>
      </c>
      <c r="N154" s="62">
        <v>1</v>
      </c>
      <c r="O154" s="62">
        <v>1034.24</v>
      </c>
      <c r="P154" s="62">
        <v>1</v>
      </c>
      <c r="Q154" s="72" t="s">
        <v>1751</v>
      </c>
    </row>
    <row r="155" spans="1:17" ht="89.25" x14ac:dyDescent="0.25">
      <c r="A155" s="59">
        <v>154</v>
      </c>
      <c r="B155" s="59" t="s">
        <v>2034</v>
      </c>
      <c r="C155" s="60">
        <v>44019</v>
      </c>
      <c r="D155" s="59" t="s">
        <v>1738</v>
      </c>
      <c r="E155" s="59">
        <v>2020</v>
      </c>
      <c r="F155" s="59" t="s">
        <v>1740</v>
      </c>
      <c r="G155" s="65" t="s">
        <v>2035</v>
      </c>
      <c r="H155" s="59">
        <v>1</v>
      </c>
      <c r="I155" s="59">
        <v>1</v>
      </c>
      <c r="J155" s="59">
        <v>103</v>
      </c>
      <c r="K155" s="59">
        <v>0</v>
      </c>
      <c r="L155" s="59">
        <v>0</v>
      </c>
      <c r="M155" s="62">
        <v>0</v>
      </c>
      <c r="N155" s="62">
        <v>1</v>
      </c>
      <c r="O155" s="62">
        <v>20.100000000000001</v>
      </c>
      <c r="P155" s="62">
        <v>1</v>
      </c>
      <c r="Q155" s="59" t="s">
        <v>198</v>
      </c>
    </row>
    <row r="156" spans="1:17" ht="127.5" x14ac:dyDescent="0.25">
      <c r="A156" s="59">
        <v>155</v>
      </c>
      <c r="B156" s="59" t="s">
        <v>2036</v>
      </c>
      <c r="C156" s="60">
        <v>44021</v>
      </c>
      <c r="D156" s="59" t="s">
        <v>383</v>
      </c>
      <c r="E156" s="59">
        <v>2020</v>
      </c>
      <c r="F156" s="59" t="s">
        <v>1731</v>
      </c>
      <c r="G156" s="65" t="s">
        <v>2037</v>
      </c>
      <c r="H156" s="59">
        <v>1</v>
      </c>
      <c r="I156" s="59">
        <v>1</v>
      </c>
      <c r="J156" s="59">
        <v>71</v>
      </c>
      <c r="K156" s="59">
        <v>0</v>
      </c>
      <c r="L156" s="59">
        <v>0</v>
      </c>
      <c r="M156" s="62">
        <v>0</v>
      </c>
      <c r="N156" s="62">
        <v>1</v>
      </c>
      <c r="O156" s="62">
        <v>78.400000000000006</v>
      </c>
      <c r="P156" s="62">
        <v>1</v>
      </c>
      <c r="Q156" s="59" t="s">
        <v>198</v>
      </c>
    </row>
    <row r="157" spans="1:17" ht="89.25" x14ac:dyDescent="0.25">
      <c r="A157" s="59">
        <v>156</v>
      </c>
      <c r="B157" s="59" t="s">
        <v>2038</v>
      </c>
      <c r="C157" s="60">
        <v>44076</v>
      </c>
      <c r="D157" s="59" t="s">
        <v>1316</v>
      </c>
      <c r="E157" s="59">
        <v>2020</v>
      </c>
      <c r="F157" s="59" t="s">
        <v>1990</v>
      </c>
      <c r="G157" s="65" t="s">
        <v>2039</v>
      </c>
      <c r="H157" s="59">
        <v>0</v>
      </c>
      <c r="I157" s="59">
        <v>0</v>
      </c>
      <c r="J157" s="59">
        <v>0</v>
      </c>
      <c r="K157" s="59">
        <v>0</v>
      </c>
      <c r="L157" s="59">
        <v>0</v>
      </c>
      <c r="M157" s="62">
        <v>0</v>
      </c>
      <c r="N157" s="62">
        <v>1</v>
      </c>
      <c r="O157" s="62">
        <v>547</v>
      </c>
      <c r="P157" s="62">
        <v>1</v>
      </c>
      <c r="Q157" s="72" t="s">
        <v>1751</v>
      </c>
    </row>
    <row r="158" spans="1:17" ht="89.25" x14ac:dyDescent="0.25">
      <c r="A158" s="59">
        <v>157</v>
      </c>
      <c r="B158" s="59" t="s">
        <v>2040</v>
      </c>
      <c r="C158" s="60">
        <v>44085</v>
      </c>
      <c r="D158" s="59" t="s">
        <v>1012</v>
      </c>
      <c r="E158" s="59">
        <v>2020</v>
      </c>
      <c r="F158" s="59" t="s">
        <v>2041</v>
      </c>
      <c r="G158" s="65" t="s">
        <v>2042</v>
      </c>
      <c r="H158" s="59">
        <v>1</v>
      </c>
      <c r="I158" s="59">
        <v>10</v>
      </c>
      <c r="J158" s="59">
        <v>20</v>
      </c>
      <c r="K158" s="59">
        <v>0</v>
      </c>
      <c r="L158" s="59">
        <v>1</v>
      </c>
      <c r="M158" s="62">
        <v>1</v>
      </c>
      <c r="N158" s="62">
        <v>11</v>
      </c>
      <c r="O158" s="62">
        <v>9.61</v>
      </c>
      <c r="P158" s="62">
        <v>1</v>
      </c>
      <c r="Q158" s="59"/>
    </row>
    <row r="159" spans="1:17" ht="102" x14ac:dyDescent="0.25">
      <c r="A159" s="59">
        <v>158</v>
      </c>
      <c r="B159" s="59" t="s">
        <v>2043</v>
      </c>
      <c r="C159" s="60">
        <v>44102</v>
      </c>
      <c r="D159" s="59" t="s">
        <v>2044</v>
      </c>
      <c r="E159" s="59">
        <v>2020</v>
      </c>
      <c r="F159" s="59" t="s">
        <v>2045</v>
      </c>
      <c r="G159" s="65" t="s">
        <v>2046</v>
      </c>
      <c r="H159" s="59">
        <v>1</v>
      </c>
      <c r="I159" s="59">
        <v>4</v>
      </c>
      <c r="J159" s="59">
        <v>6</v>
      </c>
      <c r="K159" s="59">
        <v>0</v>
      </c>
      <c r="L159" s="59">
        <v>0</v>
      </c>
      <c r="M159" s="62">
        <v>0</v>
      </c>
      <c r="N159" s="62">
        <v>4</v>
      </c>
      <c r="O159" s="62">
        <v>4.3099999999999996</v>
      </c>
      <c r="P159" s="62">
        <v>1</v>
      </c>
      <c r="Q159" s="59"/>
    </row>
    <row r="160" spans="1:17" ht="60" x14ac:dyDescent="0.25">
      <c r="A160" s="59">
        <v>159</v>
      </c>
      <c r="B160" s="59" t="s">
        <v>2047</v>
      </c>
      <c r="C160" s="60">
        <v>44105</v>
      </c>
      <c r="D160" s="59" t="s">
        <v>1218</v>
      </c>
      <c r="E160" s="59">
        <v>2020</v>
      </c>
      <c r="F160" s="59" t="s">
        <v>2006</v>
      </c>
      <c r="G160" s="73" t="s">
        <v>2048</v>
      </c>
      <c r="H160" s="59">
        <v>0</v>
      </c>
      <c r="I160" s="59">
        <v>0</v>
      </c>
      <c r="J160" s="59">
        <v>0</v>
      </c>
      <c r="K160" s="59">
        <v>0</v>
      </c>
      <c r="L160" s="59">
        <v>0</v>
      </c>
      <c r="M160" s="62">
        <v>0</v>
      </c>
      <c r="N160" s="62">
        <v>1</v>
      </c>
      <c r="O160" s="62">
        <v>71.599999999999994</v>
      </c>
      <c r="P160" s="62">
        <v>1</v>
      </c>
      <c r="Q160" s="72" t="s">
        <v>1751</v>
      </c>
    </row>
    <row r="161" spans="1:17" ht="76.5" x14ac:dyDescent="0.25">
      <c r="A161" s="59">
        <v>160</v>
      </c>
      <c r="B161" s="59" t="s">
        <v>2049</v>
      </c>
      <c r="C161" s="60">
        <v>44106</v>
      </c>
      <c r="D161" s="59" t="s">
        <v>1738</v>
      </c>
      <c r="E161" s="59">
        <v>2020</v>
      </c>
      <c r="F161" s="59" t="s">
        <v>1740</v>
      </c>
      <c r="G161" s="65" t="s">
        <v>2050</v>
      </c>
      <c r="H161" s="59">
        <v>1</v>
      </c>
      <c r="I161" s="59">
        <v>1</v>
      </c>
      <c r="J161" s="59">
        <v>48</v>
      </c>
      <c r="K161" s="59">
        <v>0</v>
      </c>
      <c r="L161" s="59">
        <v>0</v>
      </c>
      <c r="M161" s="62">
        <v>0</v>
      </c>
      <c r="N161" s="62">
        <v>1</v>
      </c>
      <c r="O161" s="62">
        <v>17.2</v>
      </c>
      <c r="P161" s="62">
        <v>1</v>
      </c>
      <c r="Q161" s="59" t="s">
        <v>198</v>
      </c>
    </row>
    <row r="162" spans="1:17" ht="135" x14ac:dyDescent="0.25">
      <c r="A162" s="59">
        <v>161</v>
      </c>
      <c r="B162" s="59" t="s">
        <v>2051</v>
      </c>
      <c r="C162" s="60">
        <v>44132</v>
      </c>
      <c r="D162" s="59" t="s">
        <v>963</v>
      </c>
      <c r="E162" s="59">
        <v>2020</v>
      </c>
      <c r="F162" s="59" t="s">
        <v>2052</v>
      </c>
      <c r="G162" s="74" t="s">
        <v>2053</v>
      </c>
      <c r="H162" s="59">
        <v>1</v>
      </c>
      <c r="I162" s="59">
        <v>1</v>
      </c>
      <c r="J162" s="59">
        <v>17</v>
      </c>
      <c r="K162" s="59">
        <v>0</v>
      </c>
      <c r="L162" s="59">
        <v>0</v>
      </c>
      <c r="M162" s="62">
        <v>0</v>
      </c>
      <c r="N162" s="62">
        <v>1</v>
      </c>
      <c r="O162" s="62">
        <v>67.5</v>
      </c>
      <c r="P162" s="62">
        <v>1</v>
      </c>
      <c r="Q162" s="59" t="s">
        <v>198</v>
      </c>
    </row>
    <row r="163" spans="1:17" ht="102" x14ac:dyDescent="0.25">
      <c r="A163" s="59">
        <v>162</v>
      </c>
      <c r="B163" s="59" t="s">
        <v>2054</v>
      </c>
      <c r="C163" s="60">
        <v>44138</v>
      </c>
      <c r="D163" s="59" t="s">
        <v>1738</v>
      </c>
      <c r="E163" s="59">
        <v>2020</v>
      </c>
      <c r="F163" s="59" t="s">
        <v>1740</v>
      </c>
      <c r="G163" s="65" t="s">
        <v>2055</v>
      </c>
      <c r="H163" s="59">
        <v>1</v>
      </c>
      <c r="I163" s="59">
        <v>1</v>
      </c>
      <c r="J163" s="59">
        <v>14</v>
      </c>
      <c r="K163" s="59">
        <v>1</v>
      </c>
      <c r="L163" s="59">
        <v>0</v>
      </c>
      <c r="M163" s="62">
        <v>0</v>
      </c>
      <c r="N163" s="62">
        <v>1</v>
      </c>
      <c r="O163" s="62">
        <v>6.77</v>
      </c>
      <c r="P163" s="62">
        <v>1</v>
      </c>
      <c r="Q163" s="59" t="s">
        <v>198</v>
      </c>
    </row>
    <row r="164" spans="1:17" ht="102" x14ac:dyDescent="0.25">
      <c r="A164" s="59">
        <v>163</v>
      </c>
      <c r="B164" s="59" t="s">
        <v>2056</v>
      </c>
      <c r="C164" s="60">
        <v>44138</v>
      </c>
      <c r="D164" s="59" t="s">
        <v>1005</v>
      </c>
      <c r="E164" s="59">
        <v>2020</v>
      </c>
      <c r="F164" s="59" t="s">
        <v>2057</v>
      </c>
      <c r="G164" s="65" t="s">
        <v>2058</v>
      </c>
      <c r="H164" s="59">
        <v>1</v>
      </c>
      <c r="I164" s="59">
        <v>1</v>
      </c>
      <c r="J164" s="59">
        <v>22</v>
      </c>
      <c r="K164" s="59">
        <v>0</v>
      </c>
      <c r="L164" s="59">
        <v>0</v>
      </c>
      <c r="M164" s="62">
        <v>0</v>
      </c>
      <c r="N164" s="62">
        <v>1</v>
      </c>
      <c r="O164" s="62">
        <v>11.7</v>
      </c>
      <c r="P164" s="62">
        <v>1</v>
      </c>
      <c r="Q164" s="75" t="s">
        <v>198</v>
      </c>
    </row>
    <row r="165" spans="1:17" ht="102" x14ac:dyDescent="0.25">
      <c r="A165" s="59">
        <v>164</v>
      </c>
      <c r="B165" s="75" t="s">
        <v>2059</v>
      </c>
      <c r="C165" s="60">
        <v>44147</v>
      </c>
      <c r="D165" s="75" t="s">
        <v>383</v>
      </c>
      <c r="E165" s="59">
        <v>2020</v>
      </c>
      <c r="F165" s="75" t="s">
        <v>1731</v>
      </c>
      <c r="G165" s="65" t="s">
        <v>2060</v>
      </c>
      <c r="H165" s="59">
        <v>1</v>
      </c>
      <c r="I165" s="59">
        <v>1</v>
      </c>
      <c r="J165" s="59">
        <v>123</v>
      </c>
      <c r="K165" s="59">
        <v>0</v>
      </c>
      <c r="L165" s="59">
        <v>0</v>
      </c>
      <c r="M165" s="62">
        <v>0</v>
      </c>
      <c r="N165" s="62">
        <v>1</v>
      </c>
      <c r="O165" s="62">
        <v>78.2</v>
      </c>
      <c r="P165" s="62">
        <v>1</v>
      </c>
      <c r="Q165" s="75" t="s">
        <v>198</v>
      </c>
    </row>
    <row r="166" spans="1:17" ht="76.5" x14ac:dyDescent="0.25">
      <c r="A166" s="59">
        <v>165</v>
      </c>
      <c r="B166" s="75" t="s">
        <v>2061</v>
      </c>
      <c r="C166" s="60">
        <v>44152</v>
      </c>
      <c r="D166" s="75" t="s">
        <v>2062</v>
      </c>
      <c r="E166" s="59">
        <v>2020</v>
      </c>
      <c r="F166" s="75" t="s">
        <v>2063</v>
      </c>
      <c r="G166" s="76" t="s">
        <v>2064</v>
      </c>
      <c r="H166" s="59">
        <v>1</v>
      </c>
      <c r="I166" s="59">
        <v>4</v>
      </c>
      <c r="J166" s="59">
        <v>21</v>
      </c>
      <c r="K166" s="59">
        <v>0</v>
      </c>
      <c r="L166" s="59">
        <v>0</v>
      </c>
      <c r="M166" s="62">
        <v>0</v>
      </c>
      <c r="N166" s="62">
        <v>1</v>
      </c>
      <c r="O166" s="62">
        <v>35.4</v>
      </c>
      <c r="P166" s="62">
        <v>1</v>
      </c>
      <c r="Q166" s="75" t="s">
        <v>198</v>
      </c>
    </row>
    <row r="167" spans="1:17" ht="102" x14ac:dyDescent="0.25">
      <c r="A167" s="59">
        <v>166</v>
      </c>
      <c r="B167" s="75" t="s">
        <v>2065</v>
      </c>
      <c r="C167" s="60">
        <v>44168</v>
      </c>
      <c r="D167" s="59" t="s">
        <v>2066</v>
      </c>
      <c r="E167" s="59">
        <v>2020</v>
      </c>
      <c r="F167" s="59" t="s">
        <v>2067</v>
      </c>
      <c r="G167" s="76" t="s">
        <v>2068</v>
      </c>
      <c r="H167" s="59">
        <v>0</v>
      </c>
      <c r="I167" s="59">
        <v>0</v>
      </c>
      <c r="J167" s="59">
        <v>0</v>
      </c>
      <c r="K167" s="59">
        <v>0</v>
      </c>
      <c r="L167" s="59">
        <v>0</v>
      </c>
      <c r="M167" s="62">
        <v>0</v>
      </c>
      <c r="N167" s="62">
        <v>1</v>
      </c>
      <c r="O167" s="62">
        <v>83.3</v>
      </c>
      <c r="P167" s="62">
        <v>1</v>
      </c>
      <c r="Q167" s="72" t="s">
        <v>1751</v>
      </c>
    </row>
    <row r="168" spans="1:17" ht="76.5" x14ac:dyDescent="0.25">
      <c r="A168" s="59">
        <v>167</v>
      </c>
      <c r="B168" s="75" t="s">
        <v>2069</v>
      </c>
      <c r="C168" s="60">
        <v>44175</v>
      </c>
      <c r="D168" s="59" t="s">
        <v>2070</v>
      </c>
      <c r="E168" s="59">
        <v>2016</v>
      </c>
      <c r="F168" s="59" t="s">
        <v>2071</v>
      </c>
      <c r="G168" s="76" t="s">
        <v>2072</v>
      </c>
      <c r="H168" s="59">
        <v>1</v>
      </c>
      <c r="I168" s="59">
        <v>4</v>
      </c>
      <c r="J168" s="59">
        <v>34</v>
      </c>
      <c r="K168" s="59">
        <v>0</v>
      </c>
      <c r="L168" s="59">
        <v>2</v>
      </c>
      <c r="M168" s="62">
        <v>2</v>
      </c>
      <c r="N168" s="62">
        <v>5</v>
      </c>
      <c r="O168" s="62">
        <v>35.700000000000003</v>
      </c>
      <c r="P168" s="62">
        <v>1</v>
      </c>
      <c r="Q168" s="75" t="s">
        <v>198</v>
      </c>
    </row>
    <row r="169" spans="1:17" ht="102" x14ac:dyDescent="0.25">
      <c r="A169" s="59">
        <v>168</v>
      </c>
      <c r="B169" s="75" t="s">
        <v>2073</v>
      </c>
      <c r="C169" s="60">
        <v>44181</v>
      </c>
      <c r="D169" s="75" t="s">
        <v>1005</v>
      </c>
      <c r="E169" s="59">
        <v>2020</v>
      </c>
      <c r="F169" s="59" t="s">
        <v>2074</v>
      </c>
      <c r="G169" s="76" t="s">
        <v>2075</v>
      </c>
      <c r="H169" s="59">
        <v>1</v>
      </c>
      <c r="I169" s="59">
        <v>1</v>
      </c>
      <c r="J169" s="59">
        <v>7</v>
      </c>
      <c r="K169" s="59">
        <v>0</v>
      </c>
      <c r="L169" s="59">
        <v>0</v>
      </c>
      <c r="M169" s="62">
        <v>0</v>
      </c>
      <c r="N169" s="62">
        <v>1</v>
      </c>
      <c r="O169" s="62">
        <v>2.95</v>
      </c>
      <c r="P169" s="62">
        <v>1</v>
      </c>
      <c r="Q169" s="75" t="s">
        <v>198</v>
      </c>
    </row>
    <row r="170" spans="1:17" ht="89.25" x14ac:dyDescent="0.25">
      <c r="A170" s="59">
        <v>169</v>
      </c>
      <c r="B170" s="75" t="s">
        <v>2076</v>
      </c>
      <c r="C170" s="60">
        <v>44188</v>
      </c>
      <c r="D170" s="75" t="s">
        <v>1005</v>
      </c>
      <c r="E170" s="59">
        <v>2020</v>
      </c>
      <c r="F170" s="59" t="s">
        <v>2077</v>
      </c>
      <c r="G170" s="76" t="s">
        <v>2078</v>
      </c>
      <c r="H170" s="59">
        <v>1</v>
      </c>
      <c r="I170" s="59">
        <v>1</v>
      </c>
      <c r="J170" s="59">
        <v>9</v>
      </c>
      <c r="K170" s="59">
        <v>0</v>
      </c>
      <c r="L170" s="59">
        <v>0</v>
      </c>
      <c r="M170" s="62">
        <v>0</v>
      </c>
      <c r="N170" s="62">
        <v>1</v>
      </c>
      <c r="O170" s="62">
        <v>4.6399999999999997</v>
      </c>
      <c r="P170" s="62">
        <v>1</v>
      </c>
      <c r="Q170" s="75" t="s">
        <v>198</v>
      </c>
    </row>
    <row r="171" spans="1:17" ht="89.25" x14ac:dyDescent="0.25">
      <c r="A171" s="59">
        <v>170</v>
      </c>
      <c r="B171" s="75" t="s">
        <v>2079</v>
      </c>
      <c r="C171" s="60">
        <v>44189</v>
      </c>
      <c r="D171" s="59" t="s">
        <v>2080</v>
      </c>
      <c r="E171" s="59">
        <v>2020</v>
      </c>
      <c r="F171" s="75" t="s">
        <v>2081</v>
      </c>
      <c r="G171" s="76" t="s">
        <v>2082</v>
      </c>
      <c r="H171" s="59">
        <v>0</v>
      </c>
      <c r="I171" s="59">
        <v>0</v>
      </c>
      <c r="J171" s="59">
        <v>0</v>
      </c>
      <c r="K171" s="59">
        <v>0</v>
      </c>
      <c r="L171" s="59">
        <v>0</v>
      </c>
      <c r="M171" s="62">
        <v>0</v>
      </c>
      <c r="N171" s="62">
        <v>1</v>
      </c>
      <c r="O171" s="77" t="s">
        <v>2083</v>
      </c>
      <c r="P171" s="62">
        <v>1</v>
      </c>
      <c r="Q171" s="72" t="s">
        <v>1751</v>
      </c>
    </row>
    <row r="172" spans="1:17" ht="165.75" x14ac:dyDescent="0.25">
      <c r="A172" s="59">
        <v>171</v>
      </c>
      <c r="B172" s="75" t="s">
        <v>2084</v>
      </c>
      <c r="C172" s="60">
        <v>44207</v>
      </c>
      <c r="D172" s="75" t="s">
        <v>552</v>
      </c>
      <c r="E172" s="59">
        <v>2020</v>
      </c>
      <c r="F172" s="75" t="s">
        <v>2085</v>
      </c>
      <c r="G172" s="76" t="s">
        <v>2086</v>
      </c>
      <c r="H172" s="59">
        <v>1</v>
      </c>
      <c r="I172" s="59">
        <v>1</v>
      </c>
      <c r="J172" s="59">
        <v>235</v>
      </c>
      <c r="K172" s="59">
        <v>62</v>
      </c>
      <c r="L172" s="59">
        <v>24</v>
      </c>
      <c r="M172" s="62">
        <v>24</v>
      </c>
      <c r="N172" s="62">
        <v>3</v>
      </c>
      <c r="O172" s="62">
        <v>648216</v>
      </c>
      <c r="P172" s="62">
        <v>1</v>
      </c>
      <c r="Q172" s="75" t="s">
        <v>199</v>
      </c>
    </row>
    <row r="173" spans="1:17" ht="102" x14ac:dyDescent="0.25">
      <c r="A173" s="59">
        <v>172</v>
      </c>
      <c r="B173" s="75" t="s">
        <v>2087</v>
      </c>
      <c r="C173" s="60">
        <v>44258</v>
      </c>
      <c r="D173" s="75" t="s">
        <v>2088</v>
      </c>
      <c r="E173" s="59">
        <v>2018</v>
      </c>
      <c r="F173" s="75" t="s">
        <v>2089</v>
      </c>
      <c r="G173" s="76" t="s">
        <v>2090</v>
      </c>
      <c r="H173" s="59">
        <v>0</v>
      </c>
      <c r="I173" s="59">
        <v>0</v>
      </c>
      <c r="J173" s="59">
        <v>0</v>
      </c>
      <c r="K173" s="59">
        <v>0</v>
      </c>
      <c r="L173" s="59">
        <v>0</v>
      </c>
      <c r="M173" s="62">
        <v>0</v>
      </c>
      <c r="N173" s="62">
        <v>1</v>
      </c>
      <c r="O173" s="62">
        <v>27.4</v>
      </c>
      <c r="P173" s="62">
        <v>1</v>
      </c>
      <c r="Q173" s="72" t="s">
        <v>1751</v>
      </c>
    </row>
    <row r="174" spans="1:17" ht="63.75" x14ac:dyDescent="0.25">
      <c r="A174" s="59">
        <v>173</v>
      </c>
      <c r="B174" s="75" t="s">
        <v>2091</v>
      </c>
      <c r="C174" s="60">
        <v>44292</v>
      </c>
      <c r="D174" s="75" t="s">
        <v>1218</v>
      </c>
      <c r="E174" s="59">
        <v>2020</v>
      </c>
      <c r="F174" s="75" t="s">
        <v>1981</v>
      </c>
      <c r="G174" s="76" t="s">
        <v>2092</v>
      </c>
      <c r="H174" s="59">
        <v>0</v>
      </c>
      <c r="I174" s="59">
        <v>0</v>
      </c>
      <c r="J174" s="59">
        <v>0</v>
      </c>
      <c r="K174" s="59">
        <v>0</v>
      </c>
      <c r="L174" s="59">
        <v>0</v>
      </c>
      <c r="M174" s="62">
        <v>0</v>
      </c>
      <c r="N174" s="62">
        <v>1</v>
      </c>
      <c r="O174" s="62">
        <v>855</v>
      </c>
      <c r="P174" s="62">
        <v>1</v>
      </c>
      <c r="Q174" s="72" t="s">
        <v>1751</v>
      </c>
    </row>
    <row r="175" spans="1:17" ht="89.25" x14ac:dyDescent="0.25">
      <c r="A175" s="59">
        <v>174</v>
      </c>
      <c r="B175" s="75" t="s">
        <v>2093</v>
      </c>
      <c r="C175" s="60">
        <v>44334</v>
      </c>
      <c r="D175" s="59" t="s">
        <v>2094</v>
      </c>
      <c r="E175" s="59">
        <v>2020</v>
      </c>
      <c r="F175" s="75" t="s">
        <v>1990</v>
      </c>
      <c r="G175" s="76" t="s">
        <v>2095</v>
      </c>
      <c r="H175" s="59">
        <v>0</v>
      </c>
      <c r="I175" s="59">
        <v>0</v>
      </c>
      <c r="J175" s="59">
        <v>0</v>
      </c>
      <c r="K175" s="59">
        <v>0</v>
      </c>
      <c r="L175" s="59">
        <v>0</v>
      </c>
      <c r="M175" s="62">
        <v>0</v>
      </c>
      <c r="N175" s="62">
        <v>1</v>
      </c>
      <c r="O175" s="62">
        <v>958</v>
      </c>
      <c r="P175" s="62">
        <v>1</v>
      </c>
      <c r="Q175" s="72" t="s">
        <v>1751</v>
      </c>
    </row>
    <row r="176" spans="1:17" ht="76.5" x14ac:dyDescent="0.25">
      <c r="A176" s="59">
        <v>175</v>
      </c>
      <c r="B176" s="75" t="s">
        <v>2096</v>
      </c>
      <c r="C176" s="60">
        <v>44341</v>
      </c>
      <c r="D176" s="59" t="s">
        <v>1380</v>
      </c>
      <c r="E176" s="59">
        <v>2020</v>
      </c>
      <c r="F176" s="75" t="s">
        <v>2097</v>
      </c>
      <c r="G176" s="76" t="s">
        <v>2098</v>
      </c>
      <c r="H176" s="59">
        <v>1</v>
      </c>
      <c r="I176" s="59">
        <v>1</v>
      </c>
      <c r="J176" s="59">
        <v>71</v>
      </c>
      <c r="K176" s="59">
        <v>0</v>
      </c>
      <c r="L176" s="59">
        <v>0</v>
      </c>
      <c r="M176" s="62">
        <v>0</v>
      </c>
      <c r="N176" s="62">
        <v>1</v>
      </c>
      <c r="O176" s="62">
        <v>10</v>
      </c>
      <c r="P176" s="62">
        <v>1</v>
      </c>
      <c r="Q176" s="75" t="s">
        <v>198</v>
      </c>
    </row>
    <row r="177" spans="1:17" ht="76.5" x14ac:dyDescent="0.25">
      <c r="A177" s="59">
        <v>176</v>
      </c>
      <c r="B177" s="75" t="s">
        <v>2099</v>
      </c>
      <c r="C177" s="60">
        <v>44357</v>
      </c>
      <c r="D177" s="75" t="s">
        <v>113</v>
      </c>
      <c r="E177" s="59">
        <v>2020</v>
      </c>
      <c r="F177" s="75" t="s">
        <v>2100</v>
      </c>
      <c r="G177" s="76" t="s">
        <v>2101</v>
      </c>
      <c r="H177" s="59">
        <v>1</v>
      </c>
      <c r="I177" s="59">
        <v>2</v>
      </c>
      <c r="J177" s="59">
        <v>25</v>
      </c>
      <c r="K177" s="59">
        <v>0</v>
      </c>
      <c r="L177" s="59">
        <v>1</v>
      </c>
      <c r="M177" s="62">
        <v>1</v>
      </c>
      <c r="N177" s="62">
        <v>3</v>
      </c>
      <c r="O177" s="62">
        <v>7</v>
      </c>
      <c r="P177" s="62">
        <v>1</v>
      </c>
      <c r="Q177" s="75" t="s">
        <v>199</v>
      </c>
    </row>
    <row r="178" spans="1:17" ht="76.5" x14ac:dyDescent="0.25">
      <c r="A178" s="59">
        <v>177</v>
      </c>
      <c r="B178" s="75" t="s">
        <v>2102</v>
      </c>
      <c r="C178" s="60">
        <v>44364</v>
      </c>
      <c r="D178" s="59" t="s">
        <v>502</v>
      </c>
      <c r="E178" s="59">
        <v>2021</v>
      </c>
      <c r="F178" s="59" t="s">
        <v>2103</v>
      </c>
      <c r="G178" s="76" t="s">
        <v>2104</v>
      </c>
      <c r="H178" s="59">
        <v>1</v>
      </c>
      <c r="I178" s="59">
        <v>1</v>
      </c>
      <c r="J178" s="59">
        <v>33</v>
      </c>
      <c r="K178" s="59">
        <v>0</v>
      </c>
      <c r="L178" s="59">
        <v>0</v>
      </c>
      <c r="M178" s="62">
        <v>0</v>
      </c>
      <c r="N178" s="62">
        <v>1</v>
      </c>
      <c r="O178" s="62">
        <v>20.8</v>
      </c>
      <c r="P178" s="62">
        <v>1</v>
      </c>
      <c r="Q178" s="75" t="s">
        <v>198</v>
      </c>
    </row>
    <row r="179" spans="1:17" ht="76.5" x14ac:dyDescent="0.25">
      <c r="A179" s="59">
        <v>178</v>
      </c>
      <c r="B179" s="75" t="s">
        <v>2105</v>
      </c>
      <c r="C179" s="60">
        <v>44439</v>
      </c>
      <c r="D179" s="75" t="s">
        <v>113</v>
      </c>
      <c r="E179" s="59">
        <v>2020</v>
      </c>
      <c r="F179" s="75" t="s">
        <v>2100</v>
      </c>
      <c r="G179" s="76" t="s">
        <v>2106</v>
      </c>
      <c r="H179" s="59">
        <v>1</v>
      </c>
      <c r="I179" s="59">
        <v>20</v>
      </c>
      <c r="J179" s="59">
        <v>41</v>
      </c>
      <c r="K179" s="59">
        <v>0</v>
      </c>
      <c r="L179" s="59">
        <v>1</v>
      </c>
      <c r="M179" s="62">
        <v>1</v>
      </c>
      <c r="N179" s="62">
        <v>21</v>
      </c>
      <c r="O179" s="62">
        <v>9.75</v>
      </c>
      <c r="P179" s="62">
        <v>1</v>
      </c>
      <c r="Q179" s="75" t="s">
        <v>199</v>
      </c>
    </row>
    <row r="180" spans="1:17" ht="76.5" x14ac:dyDescent="0.25">
      <c r="A180" s="59">
        <v>179</v>
      </c>
      <c r="B180" s="75" t="s">
        <v>2107</v>
      </c>
      <c r="C180" s="60">
        <v>44442</v>
      </c>
      <c r="D180" s="75" t="s">
        <v>113</v>
      </c>
      <c r="E180" s="59">
        <v>2021</v>
      </c>
      <c r="F180" s="75" t="s">
        <v>2108</v>
      </c>
      <c r="G180" s="76" t="s">
        <v>2109</v>
      </c>
      <c r="H180" s="59">
        <v>1</v>
      </c>
      <c r="I180" s="59">
        <v>10</v>
      </c>
      <c r="J180" s="59">
        <v>28</v>
      </c>
      <c r="K180" s="59">
        <v>0</v>
      </c>
      <c r="L180" s="59">
        <v>1</v>
      </c>
      <c r="M180" s="62">
        <v>1</v>
      </c>
      <c r="N180" s="62">
        <v>11</v>
      </c>
      <c r="O180" s="62">
        <v>6.36</v>
      </c>
      <c r="P180" s="62">
        <v>1</v>
      </c>
      <c r="Q180" s="75" t="s">
        <v>199</v>
      </c>
    </row>
    <row r="181" spans="1:17" ht="76.5" x14ac:dyDescent="0.25">
      <c r="A181" s="59">
        <v>180</v>
      </c>
      <c r="B181" s="75" t="s">
        <v>2110</v>
      </c>
      <c r="C181" s="60">
        <v>44445</v>
      </c>
      <c r="D181" s="75" t="s">
        <v>113</v>
      </c>
      <c r="E181" s="59">
        <v>2020</v>
      </c>
      <c r="F181" s="75" t="s">
        <v>1811</v>
      </c>
      <c r="G181" s="76" t="s">
        <v>2111</v>
      </c>
      <c r="H181" s="59">
        <v>1</v>
      </c>
      <c r="I181" s="59">
        <v>19</v>
      </c>
      <c r="J181" s="59">
        <v>38</v>
      </c>
      <c r="K181" s="59">
        <v>0</v>
      </c>
      <c r="L181" s="59">
        <v>1</v>
      </c>
      <c r="M181" s="62">
        <v>1</v>
      </c>
      <c r="N181" s="62">
        <v>20</v>
      </c>
      <c r="O181" s="62">
        <v>9.69</v>
      </c>
      <c r="P181" s="62">
        <v>1</v>
      </c>
      <c r="Q181" s="75" t="s">
        <v>199</v>
      </c>
    </row>
    <row r="182" spans="1:17" ht="89.25" x14ac:dyDescent="0.25">
      <c r="A182" s="59">
        <v>181</v>
      </c>
      <c r="B182" s="75" t="s">
        <v>2112</v>
      </c>
      <c r="C182" s="60">
        <v>44477</v>
      </c>
      <c r="D182" s="75" t="s">
        <v>1738</v>
      </c>
      <c r="E182" s="59">
        <v>2021</v>
      </c>
      <c r="F182" s="59" t="s">
        <v>2113</v>
      </c>
      <c r="G182" s="76" t="s">
        <v>2114</v>
      </c>
      <c r="H182" s="59">
        <v>1</v>
      </c>
      <c r="I182" s="59">
        <v>1</v>
      </c>
      <c r="J182" s="59">
        <v>15</v>
      </c>
      <c r="K182" s="59">
        <v>0</v>
      </c>
      <c r="L182" s="59">
        <v>0</v>
      </c>
      <c r="M182" s="62">
        <v>0</v>
      </c>
      <c r="N182" s="62">
        <v>1</v>
      </c>
      <c r="O182" s="62">
        <v>2.2799999999999998</v>
      </c>
      <c r="P182" s="62">
        <v>1</v>
      </c>
      <c r="Q182" s="75" t="s">
        <v>198</v>
      </c>
    </row>
    <row r="183" spans="1:17" ht="51" x14ac:dyDescent="0.25">
      <c r="A183" s="59">
        <v>182</v>
      </c>
      <c r="B183" s="75" t="s">
        <v>2115</v>
      </c>
      <c r="C183" s="60">
        <v>44481</v>
      </c>
      <c r="D183" s="75" t="s">
        <v>1218</v>
      </c>
      <c r="E183" s="59">
        <v>2021</v>
      </c>
      <c r="F183" s="59" t="s">
        <v>2116</v>
      </c>
      <c r="G183" s="76" t="s">
        <v>2117</v>
      </c>
      <c r="H183" s="59">
        <v>0</v>
      </c>
      <c r="I183" s="59">
        <v>0</v>
      </c>
      <c r="J183" s="59">
        <v>0</v>
      </c>
      <c r="K183" s="59">
        <v>0</v>
      </c>
      <c r="L183" s="59">
        <v>0</v>
      </c>
      <c r="M183" s="62">
        <v>0</v>
      </c>
      <c r="N183" s="62">
        <v>1</v>
      </c>
      <c r="O183" s="62">
        <v>1807</v>
      </c>
      <c r="P183" s="62">
        <v>1</v>
      </c>
      <c r="Q183" s="78" t="s">
        <v>1751</v>
      </c>
    </row>
    <row r="184" spans="1:17" ht="76.5" x14ac:dyDescent="0.25">
      <c r="A184" s="59">
        <v>183</v>
      </c>
      <c r="B184" s="75" t="s">
        <v>2118</v>
      </c>
      <c r="C184" s="60">
        <v>44531</v>
      </c>
      <c r="D184" s="59" t="s">
        <v>2119</v>
      </c>
      <c r="E184" s="59">
        <v>2019</v>
      </c>
      <c r="F184" s="59" t="s">
        <v>2120</v>
      </c>
      <c r="G184" s="76" t="s">
        <v>2121</v>
      </c>
      <c r="H184" s="59">
        <v>1</v>
      </c>
      <c r="I184" s="59">
        <v>1</v>
      </c>
      <c r="J184" s="59">
        <v>27</v>
      </c>
      <c r="K184" s="59">
        <v>0</v>
      </c>
      <c r="L184" s="59">
        <v>0</v>
      </c>
      <c r="M184" s="62">
        <v>0</v>
      </c>
      <c r="N184" s="62">
        <v>1</v>
      </c>
      <c r="O184" s="62">
        <v>10.5</v>
      </c>
      <c r="P184" s="62">
        <v>1</v>
      </c>
      <c r="Q184" s="75" t="s">
        <v>199</v>
      </c>
    </row>
    <row r="185" spans="1:17" ht="76.5" x14ac:dyDescent="0.25">
      <c r="A185" s="59">
        <v>184</v>
      </c>
      <c r="B185" s="75" t="s">
        <v>2122</v>
      </c>
      <c r="C185" s="60">
        <v>44532</v>
      </c>
      <c r="D185" s="59" t="s">
        <v>2119</v>
      </c>
      <c r="E185" s="59">
        <v>2019</v>
      </c>
      <c r="F185" s="59" t="s">
        <v>2120</v>
      </c>
      <c r="G185" s="76" t="s">
        <v>2123</v>
      </c>
      <c r="H185" s="59">
        <v>1</v>
      </c>
      <c r="I185" s="59">
        <v>1</v>
      </c>
      <c r="J185" s="59">
        <v>31</v>
      </c>
      <c r="K185" s="59">
        <v>0</v>
      </c>
      <c r="L185" s="59">
        <v>0</v>
      </c>
      <c r="M185" s="62">
        <v>0</v>
      </c>
      <c r="N185" s="62">
        <v>1</v>
      </c>
      <c r="O185" s="62">
        <v>14.4</v>
      </c>
      <c r="P185" s="62">
        <v>1</v>
      </c>
      <c r="Q185" s="75" t="s">
        <v>199</v>
      </c>
    </row>
    <row r="186" spans="1:17" ht="76.5" x14ac:dyDescent="0.25">
      <c r="A186" s="59">
        <v>185</v>
      </c>
      <c r="B186" s="75" t="s">
        <v>2124</v>
      </c>
      <c r="C186" s="60">
        <v>44537</v>
      </c>
      <c r="D186" s="59" t="s">
        <v>2125</v>
      </c>
      <c r="E186" s="59">
        <v>2020</v>
      </c>
      <c r="F186" s="75" t="s">
        <v>2120</v>
      </c>
      <c r="G186" s="76" t="s">
        <v>2126</v>
      </c>
      <c r="H186" s="59">
        <v>1</v>
      </c>
      <c r="I186" s="59">
        <v>1</v>
      </c>
      <c r="J186" s="59">
        <v>27</v>
      </c>
      <c r="K186" s="59">
        <v>0</v>
      </c>
      <c r="L186" s="59">
        <v>0</v>
      </c>
      <c r="M186" s="62">
        <v>0</v>
      </c>
      <c r="N186" s="62">
        <v>1</v>
      </c>
      <c r="O186" s="62">
        <v>2.5299999999999998</v>
      </c>
      <c r="P186" s="62">
        <v>1</v>
      </c>
      <c r="Q186" s="75" t="s">
        <v>199</v>
      </c>
    </row>
    <row r="187" spans="1:17" ht="76.5" x14ac:dyDescent="0.25">
      <c r="A187" s="59">
        <v>186</v>
      </c>
      <c r="B187" s="75" t="s">
        <v>2127</v>
      </c>
      <c r="C187" s="60">
        <v>44539</v>
      </c>
      <c r="D187" s="59" t="s">
        <v>2125</v>
      </c>
      <c r="E187" s="59">
        <v>2020</v>
      </c>
      <c r="F187" s="75" t="s">
        <v>2120</v>
      </c>
      <c r="G187" s="76" t="s">
        <v>2128</v>
      </c>
      <c r="H187" s="59">
        <v>1</v>
      </c>
      <c r="I187" s="59">
        <v>1</v>
      </c>
      <c r="J187" s="59">
        <v>6</v>
      </c>
      <c r="K187" s="59">
        <v>0</v>
      </c>
      <c r="L187" s="59">
        <v>0</v>
      </c>
      <c r="M187" s="62">
        <v>0</v>
      </c>
      <c r="N187" s="62">
        <v>1</v>
      </c>
      <c r="O187" s="62">
        <v>0.9</v>
      </c>
      <c r="P187" s="62">
        <v>1</v>
      </c>
      <c r="Q187" s="75" t="s">
        <v>199</v>
      </c>
    </row>
    <row r="188" spans="1:17" ht="102" x14ac:dyDescent="0.25">
      <c r="A188" s="59">
        <v>187</v>
      </c>
      <c r="B188" s="75" t="s">
        <v>2129</v>
      </c>
      <c r="C188" s="60">
        <v>44545</v>
      </c>
      <c r="D188" s="75" t="s">
        <v>1738</v>
      </c>
      <c r="E188" s="59">
        <v>2021</v>
      </c>
      <c r="F188" s="59" t="s">
        <v>2130</v>
      </c>
      <c r="G188" s="76" t="s">
        <v>2131</v>
      </c>
      <c r="H188" s="59">
        <v>1</v>
      </c>
      <c r="I188" s="59">
        <v>1</v>
      </c>
      <c r="J188" s="59">
        <v>12</v>
      </c>
      <c r="K188" s="59">
        <v>0</v>
      </c>
      <c r="L188" s="59">
        <v>0</v>
      </c>
      <c r="M188" s="62">
        <v>0</v>
      </c>
      <c r="N188" s="62">
        <v>1</v>
      </c>
      <c r="O188" s="62">
        <v>4.04</v>
      </c>
      <c r="P188" s="62">
        <v>1</v>
      </c>
      <c r="Q188" s="75" t="s">
        <v>198</v>
      </c>
    </row>
    <row r="189" spans="1:17" ht="89.25" x14ac:dyDescent="0.25">
      <c r="A189" s="59">
        <v>188</v>
      </c>
      <c r="B189" s="75" t="s">
        <v>2132</v>
      </c>
      <c r="C189" s="60">
        <v>44552</v>
      </c>
      <c r="D189" s="75" t="s">
        <v>1738</v>
      </c>
      <c r="E189" s="59">
        <v>2021</v>
      </c>
      <c r="F189" s="59" t="s">
        <v>2130</v>
      </c>
      <c r="G189" s="76" t="s">
        <v>2133</v>
      </c>
      <c r="H189" s="59">
        <v>1</v>
      </c>
      <c r="I189" s="59">
        <v>1</v>
      </c>
      <c r="J189" s="59">
        <v>27</v>
      </c>
      <c r="K189" s="59">
        <v>0</v>
      </c>
      <c r="L189" s="59">
        <v>0</v>
      </c>
      <c r="M189" s="62">
        <v>0</v>
      </c>
      <c r="N189" s="62">
        <v>1</v>
      </c>
      <c r="O189" s="62">
        <v>7</v>
      </c>
      <c r="P189" s="62">
        <v>1</v>
      </c>
      <c r="Q189" s="75" t="s">
        <v>198</v>
      </c>
    </row>
    <row r="190" spans="1:17" ht="63.75" x14ac:dyDescent="0.25">
      <c r="A190" s="59">
        <v>189</v>
      </c>
      <c r="B190" s="75" t="s">
        <v>2134</v>
      </c>
      <c r="C190" s="60">
        <v>44559</v>
      </c>
      <c r="D190" s="75" t="s">
        <v>1443</v>
      </c>
      <c r="E190" s="59">
        <v>2021</v>
      </c>
      <c r="F190" s="59" t="s">
        <v>2135</v>
      </c>
      <c r="G190" s="76" t="s">
        <v>2136</v>
      </c>
      <c r="H190" s="59">
        <v>0</v>
      </c>
      <c r="I190" s="59">
        <v>0</v>
      </c>
      <c r="J190" s="59">
        <v>0</v>
      </c>
      <c r="K190" s="59">
        <v>0</v>
      </c>
      <c r="L190" s="59">
        <v>0</v>
      </c>
      <c r="M190" s="62">
        <v>0</v>
      </c>
      <c r="N190" s="62">
        <v>1</v>
      </c>
      <c r="O190" s="62">
        <v>255</v>
      </c>
      <c r="P190" s="62">
        <v>1</v>
      </c>
      <c r="Q190" s="78" t="s">
        <v>1751</v>
      </c>
    </row>
    <row r="191" spans="1:17" ht="114.75" x14ac:dyDescent="0.25">
      <c r="A191" s="59">
        <v>190</v>
      </c>
      <c r="B191" s="75" t="s">
        <v>2137</v>
      </c>
      <c r="C191" s="60">
        <v>44575</v>
      </c>
      <c r="D191" s="75" t="s">
        <v>836</v>
      </c>
      <c r="E191" s="59">
        <v>2021</v>
      </c>
      <c r="F191" s="75" t="s">
        <v>2027</v>
      </c>
      <c r="G191" s="76" t="s">
        <v>2138</v>
      </c>
      <c r="H191" s="59">
        <v>0</v>
      </c>
      <c r="I191" s="59">
        <v>1</v>
      </c>
      <c r="J191" s="59">
        <v>108</v>
      </c>
      <c r="K191" s="59">
        <v>0</v>
      </c>
      <c r="L191" s="59">
        <v>0</v>
      </c>
      <c r="M191" s="62">
        <v>0</v>
      </c>
      <c r="N191" s="62">
        <v>1</v>
      </c>
      <c r="O191" s="62">
        <v>127</v>
      </c>
      <c r="P191" s="62">
        <v>1</v>
      </c>
      <c r="Q191" s="75" t="s">
        <v>198</v>
      </c>
    </row>
    <row r="192" spans="1:17" ht="102" x14ac:dyDescent="0.25">
      <c r="A192" s="59">
        <v>191</v>
      </c>
      <c r="B192" s="75" t="s">
        <v>2139</v>
      </c>
      <c r="C192" s="60">
        <v>44580</v>
      </c>
      <c r="D192" s="75" t="s">
        <v>836</v>
      </c>
      <c r="E192" s="59">
        <v>2021</v>
      </c>
      <c r="F192" s="75" t="s">
        <v>2027</v>
      </c>
      <c r="G192" s="76" t="s">
        <v>2140</v>
      </c>
      <c r="H192" s="59">
        <v>0</v>
      </c>
      <c r="I192" s="59">
        <v>1</v>
      </c>
      <c r="J192" s="59">
        <v>83</v>
      </c>
      <c r="K192" s="59">
        <v>3</v>
      </c>
      <c r="L192" s="59">
        <v>0</v>
      </c>
      <c r="M192" s="62">
        <v>0</v>
      </c>
      <c r="N192" s="62">
        <v>1</v>
      </c>
      <c r="O192" s="62">
        <v>70.8</v>
      </c>
      <c r="P192" s="62">
        <v>1</v>
      </c>
      <c r="Q192" s="75" t="s">
        <v>198</v>
      </c>
    </row>
    <row r="193" spans="1:17" ht="102" x14ac:dyDescent="0.25">
      <c r="A193" s="59">
        <v>192</v>
      </c>
      <c r="B193" s="75" t="s">
        <v>2141</v>
      </c>
      <c r="C193" s="60">
        <v>44596</v>
      </c>
      <c r="D193" s="75" t="s">
        <v>1012</v>
      </c>
      <c r="E193" s="59">
        <v>2018</v>
      </c>
      <c r="F193" s="75" t="s">
        <v>1816</v>
      </c>
      <c r="G193" s="76" t="s">
        <v>2142</v>
      </c>
      <c r="H193" s="59">
        <v>1</v>
      </c>
      <c r="I193" s="59">
        <v>3</v>
      </c>
      <c r="J193" s="59">
        <v>10</v>
      </c>
      <c r="K193" s="59">
        <v>0</v>
      </c>
      <c r="L193" s="59">
        <v>1</v>
      </c>
      <c r="M193" s="62">
        <v>1</v>
      </c>
      <c r="N193" s="62">
        <v>4</v>
      </c>
      <c r="O193" s="62">
        <v>2.87</v>
      </c>
      <c r="P193" s="62">
        <v>1</v>
      </c>
      <c r="Q193" s="75" t="s">
        <v>199</v>
      </c>
    </row>
    <row r="194" spans="1:17" ht="114.75" x14ac:dyDescent="0.25">
      <c r="A194" s="59">
        <v>193</v>
      </c>
      <c r="B194" s="75" t="s">
        <v>2143</v>
      </c>
      <c r="C194" s="60">
        <v>44621</v>
      </c>
      <c r="D194" s="75" t="s">
        <v>1005</v>
      </c>
      <c r="E194" s="59">
        <v>2021</v>
      </c>
      <c r="F194" s="75" t="s">
        <v>2144</v>
      </c>
      <c r="G194" s="76" t="s">
        <v>2145</v>
      </c>
      <c r="H194" s="59">
        <v>1</v>
      </c>
      <c r="I194" s="59">
        <v>1</v>
      </c>
      <c r="J194" s="59">
        <v>39</v>
      </c>
      <c r="K194" s="59">
        <v>0</v>
      </c>
      <c r="L194" s="59">
        <v>0</v>
      </c>
      <c r="M194" s="62">
        <v>0</v>
      </c>
      <c r="N194" s="62">
        <v>1</v>
      </c>
      <c r="O194" s="62">
        <v>21.7</v>
      </c>
      <c r="P194" s="62">
        <v>1</v>
      </c>
      <c r="Q194" s="75" t="s">
        <v>198</v>
      </c>
    </row>
    <row r="195" spans="1:17" ht="89.25" x14ac:dyDescent="0.25">
      <c r="A195" s="59">
        <v>194</v>
      </c>
      <c r="B195" s="75" t="s">
        <v>2146</v>
      </c>
      <c r="C195" s="60">
        <v>44631</v>
      </c>
      <c r="D195" s="75" t="s">
        <v>2147</v>
      </c>
      <c r="E195" s="59">
        <v>2021</v>
      </c>
      <c r="F195" s="75" t="s">
        <v>2148</v>
      </c>
      <c r="G195" s="76" t="s">
        <v>2149</v>
      </c>
      <c r="H195" s="59">
        <v>1</v>
      </c>
      <c r="I195" s="59">
        <v>7</v>
      </c>
      <c r="J195" s="59">
        <v>13</v>
      </c>
      <c r="K195" s="59">
        <v>0</v>
      </c>
      <c r="L195" s="59">
        <v>0</v>
      </c>
      <c r="M195" s="62">
        <v>0</v>
      </c>
      <c r="N195" s="62">
        <v>7</v>
      </c>
      <c r="O195" s="62">
        <v>15.3</v>
      </c>
      <c r="P195" s="62">
        <v>1</v>
      </c>
      <c r="Q195" s="75" t="s">
        <v>198</v>
      </c>
    </row>
    <row r="196" spans="1:17" ht="114.75" x14ac:dyDescent="0.25">
      <c r="A196" s="59">
        <v>195</v>
      </c>
      <c r="B196" s="75" t="s">
        <v>2150</v>
      </c>
      <c r="C196" s="60">
        <v>44634</v>
      </c>
      <c r="D196" s="75" t="s">
        <v>1005</v>
      </c>
      <c r="E196" s="59">
        <v>2021</v>
      </c>
      <c r="F196" s="75" t="s">
        <v>2151</v>
      </c>
      <c r="G196" s="76" t="s">
        <v>2152</v>
      </c>
      <c r="H196" s="59">
        <v>1</v>
      </c>
      <c r="I196" s="59">
        <v>1</v>
      </c>
      <c r="J196" s="59">
        <v>12</v>
      </c>
      <c r="K196" s="59">
        <v>0</v>
      </c>
      <c r="L196" s="59">
        <v>0</v>
      </c>
      <c r="M196" s="62">
        <v>0</v>
      </c>
      <c r="N196" s="62">
        <v>1</v>
      </c>
      <c r="O196" s="62">
        <v>6.2</v>
      </c>
      <c r="P196" s="62">
        <v>1</v>
      </c>
      <c r="Q196" s="75" t="s">
        <v>198</v>
      </c>
    </row>
    <row r="197" spans="1:17" ht="89.25" x14ac:dyDescent="0.25">
      <c r="A197" s="59">
        <v>196</v>
      </c>
      <c r="B197" s="75" t="s">
        <v>2153</v>
      </c>
      <c r="C197" s="60">
        <v>44651</v>
      </c>
      <c r="D197" s="75" t="s">
        <v>2154</v>
      </c>
      <c r="E197" s="59">
        <v>2022</v>
      </c>
      <c r="F197" s="75" t="s">
        <v>2155</v>
      </c>
      <c r="G197" s="76" t="s">
        <v>2156</v>
      </c>
      <c r="H197" s="59">
        <v>1</v>
      </c>
      <c r="I197" s="59">
        <v>1</v>
      </c>
      <c r="J197" s="59">
        <v>13</v>
      </c>
      <c r="K197" s="59">
        <v>0</v>
      </c>
      <c r="L197" s="59">
        <v>0</v>
      </c>
      <c r="M197" s="62">
        <v>0</v>
      </c>
      <c r="N197" s="62">
        <v>1</v>
      </c>
      <c r="O197" s="62">
        <v>17.899999999999999</v>
      </c>
      <c r="P197" s="62">
        <v>1</v>
      </c>
      <c r="Q197" s="75" t="s">
        <v>198</v>
      </c>
    </row>
    <row r="198" spans="1:17" ht="89.25" x14ac:dyDescent="0.25">
      <c r="A198" s="59">
        <v>197</v>
      </c>
      <c r="B198" s="75" t="s">
        <v>2157</v>
      </c>
      <c r="C198" s="60">
        <v>44652</v>
      </c>
      <c r="D198" s="75" t="s">
        <v>2019</v>
      </c>
      <c r="E198" s="59">
        <v>2022</v>
      </c>
      <c r="F198" s="75" t="s">
        <v>2158</v>
      </c>
      <c r="G198" s="76" t="s">
        <v>2159</v>
      </c>
      <c r="H198" s="59">
        <v>1</v>
      </c>
      <c r="I198" s="59">
        <v>1</v>
      </c>
      <c r="J198" s="59">
        <v>15</v>
      </c>
      <c r="K198" s="59">
        <v>0</v>
      </c>
      <c r="L198" s="59">
        <v>0</v>
      </c>
      <c r="M198" s="62">
        <v>0</v>
      </c>
      <c r="N198" s="62">
        <v>1</v>
      </c>
      <c r="O198" s="62">
        <v>8.31</v>
      </c>
      <c r="P198" s="62">
        <v>1</v>
      </c>
      <c r="Q198" s="75" t="s">
        <v>198</v>
      </c>
    </row>
    <row r="199" spans="1:17" ht="102" x14ac:dyDescent="0.25">
      <c r="A199" s="59">
        <v>198</v>
      </c>
      <c r="B199" s="75" t="s">
        <v>2160</v>
      </c>
      <c r="C199" s="60">
        <v>44652</v>
      </c>
      <c r="D199" s="75" t="s">
        <v>2161</v>
      </c>
      <c r="E199" s="59">
        <v>2021</v>
      </c>
      <c r="F199" s="75" t="s">
        <v>2162</v>
      </c>
      <c r="G199" s="76" t="s">
        <v>2163</v>
      </c>
      <c r="H199" s="59">
        <v>1</v>
      </c>
      <c r="I199" s="59">
        <v>2</v>
      </c>
      <c r="J199" s="59">
        <v>52</v>
      </c>
      <c r="K199" s="59">
        <v>0</v>
      </c>
      <c r="L199" s="59">
        <v>0</v>
      </c>
      <c r="M199" s="62">
        <v>0</v>
      </c>
      <c r="N199" s="62">
        <v>1</v>
      </c>
      <c r="O199" s="62">
        <v>25.7</v>
      </c>
      <c r="P199" s="62">
        <v>1</v>
      </c>
      <c r="Q199" s="75" t="s">
        <v>198</v>
      </c>
    </row>
    <row r="200" spans="1:17" ht="114.75" x14ac:dyDescent="0.25">
      <c r="A200" s="59">
        <v>199</v>
      </c>
      <c r="B200" s="75" t="s">
        <v>2164</v>
      </c>
      <c r="C200" s="60">
        <v>44671</v>
      </c>
      <c r="D200" s="75" t="s">
        <v>1005</v>
      </c>
      <c r="E200" s="59">
        <v>2022</v>
      </c>
      <c r="F200" s="75" t="s">
        <v>2165</v>
      </c>
      <c r="G200" s="76" t="s">
        <v>2166</v>
      </c>
      <c r="H200" s="59">
        <v>1</v>
      </c>
      <c r="I200" s="59">
        <v>1</v>
      </c>
      <c r="J200" s="59">
        <v>23</v>
      </c>
      <c r="K200" s="59">
        <v>0</v>
      </c>
      <c r="L200" s="59">
        <v>0</v>
      </c>
      <c r="M200" s="62">
        <v>0</v>
      </c>
      <c r="N200" s="62">
        <v>1</v>
      </c>
      <c r="O200" s="62">
        <v>12.6</v>
      </c>
      <c r="P200" s="62">
        <v>1</v>
      </c>
      <c r="Q200" s="75" t="s">
        <v>198</v>
      </c>
    </row>
    <row r="201" spans="1:17" ht="89.25" x14ac:dyDescent="0.25">
      <c r="A201" s="59">
        <v>200</v>
      </c>
      <c r="B201" s="75" t="s">
        <v>2167</v>
      </c>
      <c r="C201" s="60">
        <v>44706</v>
      </c>
      <c r="D201" s="75" t="s">
        <v>2168</v>
      </c>
      <c r="E201" s="59">
        <v>2021</v>
      </c>
      <c r="F201" s="75" t="s">
        <v>2169</v>
      </c>
      <c r="G201" s="76" t="s">
        <v>2170</v>
      </c>
      <c r="H201" s="59">
        <v>1</v>
      </c>
      <c r="I201" s="59">
        <v>8</v>
      </c>
      <c r="J201" s="59">
        <v>15</v>
      </c>
      <c r="K201" s="59">
        <v>0</v>
      </c>
      <c r="L201" s="59">
        <v>1</v>
      </c>
      <c r="M201" s="62">
        <v>1</v>
      </c>
      <c r="N201" s="62">
        <v>9</v>
      </c>
      <c r="O201" s="62">
        <v>4.8600000000000003</v>
      </c>
      <c r="P201" s="62">
        <v>1</v>
      </c>
      <c r="Q201" s="75" t="s">
        <v>199</v>
      </c>
    </row>
    <row r="202" spans="1:17" ht="102" x14ac:dyDescent="0.25">
      <c r="A202" s="59">
        <v>201</v>
      </c>
      <c r="B202" s="75" t="s">
        <v>2171</v>
      </c>
      <c r="C202" s="60">
        <v>44747</v>
      </c>
      <c r="D202" s="75" t="s">
        <v>1482</v>
      </c>
      <c r="E202" s="59">
        <v>2018</v>
      </c>
      <c r="F202" s="59" t="s">
        <v>2172</v>
      </c>
      <c r="G202" s="76" t="s">
        <v>2173</v>
      </c>
      <c r="H202" s="59">
        <v>1</v>
      </c>
      <c r="I202" s="59">
        <v>2</v>
      </c>
      <c r="J202" s="59">
        <v>9</v>
      </c>
      <c r="K202" s="59">
        <v>0</v>
      </c>
      <c r="L202" s="59">
        <v>1</v>
      </c>
      <c r="M202" s="62">
        <v>1</v>
      </c>
      <c r="N202" s="62">
        <v>3</v>
      </c>
      <c r="O202" s="62">
        <v>0</v>
      </c>
      <c r="P202" s="62">
        <v>0</v>
      </c>
      <c r="Q202" s="75" t="s">
        <v>199</v>
      </c>
    </row>
    <row r="203" spans="1:17" ht="102" x14ac:dyDescent="0.25">
      <c r="A203" s="59">
        <v>202</v>
      </c>
      <c r="B203" s="75" t="s">
        <v>2174</v>
      </c>
      <c r="C203" s="60">
        <v>44761</v>
      </c>
      <c r="D203" s="75" t="s">
        <v>2175</v>
      </c>
      <c r="E203" s="59">
        <v>2021</v>
      </c>
      <c r="F203" s="59" t="s">
        <v>2176</v>
      </c>
      <c r="G203" s="76" t="s">
        <v>2177</v>
      </c>
      <c r="H203" s="59">
        <v>1</v>
      </c>
      <c r="I203" s="59">
        <v>21</v>
      </c>
      <c r="J203" s="59">
        <v>422</v>
      </c>
      <c r="K203" s="59">
        <v>0</v>
      </c>
      <c r="L203" s="59">
        <v>0</v>
      </c>
      <c r="M203" s="62">
        <v>0</v>
      </c>
      <c r="N203" s="62">
        <v>21</v>
      </c>
      <c r="O203" s="62">
        <v>0</v>
      </c>
      <c r="P203" s="62">
        <v>0</v>
      </c>
      <c r="Q203" s="75" t="s">
        <v>198</v>
      </c>
    </row>
    <row r="204" spans="1:17" ht="89.25" x14ac:dyDescent="0.25">
      <c r="A204" s="59">
        <v>203</v>
      </c>
      <c r="B204" s="75" t="s">
        <v>2178</v>
      </c>
      <c r="C204" s="60">
        <v>44767</v>
      </c>
      <c r="D204" s="75" t="s">
        <v>2179</v>
      </c>
      <c r="E204" s="59">
        <v>2021</v>
      </c>
      <c r="F204" s="75" t="s">
        <v>2180</v>
      </c>
      <c r="G204" s="76" t="s">
        <v>2181</v>
      </c>
      <c r="H204" s="59">
        <v>0</v>
      </c>
      <c r="I204" s="59">
        <v>0</v>
      </c>
      <c r="J204" s="59">
        <v>0</v>
      </c>
      <c r="K204" s="59">
        <v>0</v>
      </c>
      <c r="L204" s="59">
        <v>0</v>
      </c>
      <c r="M204" s="62">
        <v>0</v>
      </c>
      <c r="N204" s="62">
        <v>1</v>
      </c>
      <c r="O204" s="62">
        <v>8.44</v>
      </c>
      <c r="P204" s="62">
        <v>1</v>
      </c>
      <c r="Q204" s="78" t="s">
        <v>1751</v>
      </c>
    </row>
    <row r="205" spans="1:17" ht="114.75" x14ac:dyDescent="0.25">
      <c r="A205" s="59">
        <v>204</v>
      </c>
      <c r="B205" s="75" t="s">
        <v>2182</v>
      </c>
      <c r="C205" s="60">
        <v>44812</v>
      </c>
      <c r="D205" s="75" t="s">
        <v>1005</v>
      </c>
      <c r="E205" s="59">
        <v>2022</v>
      </c>
      <c r="F205" s="75" t="s">
        <v>2183</v>
      </c>
      <c r="G205" s="76" t="s">
        <v>2184</v>
      </c>
      <c r="H205" s="59">
        <v>1</v>
      </c>
      <c r="I205" s="59">
        <v>1</v>
      </c>
      <c r="J205" s="59">
        <v>29</v>
      </c>
      <c r="K205" s="59">
        <v>0</v>
      </c>
      <c r="L205" s="59">
        <v>0</v>
      </c>
      <c r="M205" s="62">
        <v>0</v>
      </c>
      <c r="N205" s="62">
        <v>1</v>
      </c>
      <c r="O205" s="62">
        <v>15.4</v>
      </c>
      <c r="P205" s="62">
        <v>1</v>
      </c>
      <c r="Q205" s="75" t="s">
        <v>198</v>
      </c>
    </row>
    <row r="206" spans="1:17" ht="102" x14ac:dyDescent="0.25">
      <c r="A206" s="59">
        <v>205</v>
      </c>
      <c r="B206" s="75" t="s">
        <v>2185</v>
      </c>
      <c r="C206" s="60">
        <v>44816</v>
      </c>
      <c r="D206" s="75" t="s">
        <v>1380</v>
      </c>
      <c r="E206" s="59">
        <v>2022</v>
      </c>
      <c r="F206" s="75" t="s">
        <v>2186</v>
      </c>
      <c r="G206" s="76" t="s">
        <v>2187</v>
      </c>
      <c r="H206" s="59">
        <v>1</v>
      </c>
      <c r="I206" s="59">
        <v>1</v>
      </c>
      <c r="J206" s="59">
        <v>94</v>
      </c>
      <c r="K206" s="59">
        <v>0</v>
      </c>
      <c r="L206" s="59">
        <v>0</v>
      </c>
      <c r="M206" s="62">
        <v>0</v>
      </c>
      <c r="N206" s="62">
        <v>1</v>
      </c>
      <c r="O206" s="62">
        <v>25.9</v>
      </c>
      <c r="P206" s="62">
        <v>1</v>
      </c>
      <c r="Q206" s="75" t="s">
        <v>198</v>
      </c>
    </row>
    <row r="207" spans="1:17" ht="114.75" x14ac:dyDescent="0.25">
      <c r="A207" s="59">
        <v>206</v>
      </c>
      <c r="B207" s="75" t="s">
        <v>2188</v>
      </c>
      <c r="C207" s="60">
        <v>44825</v>
      </c>
      <c r="D207" s="75" t="s">
        <v>963</v>
      </c>
      <c r="E207" s="59">
        <v>2021</v>
      </c>
      <c r="F207" s="75" t="s">
        <v>2189</v>
      </c>
      <c r="G207" s="76" t="s">
        <v>2190</v>
      </c>
      <c r="H207" s="59">
        <v>1</v>
      </c>
      <c r="I207" s="59">
        <v>1</v>
      </c>
      <c r="J207" s="59">
        <v>48</v>
      </c>
      <c r="K207" s="59">
        <v>2</v>
      </c>
      <c r="L207" s="59">
        <v>0</v>
      </c>
      <c r="M207" s="62">
        <v>0</v>
      </c>
      <c r="N207" s="62">
        <v>1</v>
      </c>
      <c r="O207" s="62">
        <v>79.7</v>
      </c>
      <c r="P207" s="62">
        <v>1</v>
      </c>
      <c r="Q207" s="75" t="s">
        <v>198</v>
      </c>
    </row>
    <row r="208" spans="1:17" ht="102" x14ac:dyDescent="0.25">
      <c r="A208" s="59">
        <v>207</v>
      </c>
      <c r="B208" s="75" t="s">
        <v>2191</v>
      </c>
      <c r="C208" s="60">
        <v>44831</v>
      </c>
      <c r="D208" s="75" t="s">
        <v>1738</v>
      </c>
      <c r="E208" s="59">
        <v>2021</v>
      </c>
      <c r="F208" s="75" t="s">
        <v>2192</v>
      </c>
      <c r="G208" s="76" t="s">
        <v>2193</v>
      </c>
      <c r="H208" s="59">
        <v>1</v>
      </c>
      <c r="I208" s="59">
        <v>1</v>
      </c>
      <c r="J208" s="59">
        <v>47</v>
      </c>
      <c r="K208" s="59">
        <v>0</v>
      </c>
      <c r="L208" s="59">
        <v>0</v>
      </c>
      <c r="M208" s="62">
        <v>0</v>
      </c>
      <c r="N208" s="62">
        <v>1</v>
      </c>
      <c r="O208" s="62">
        <v>8.2899999999999991</v>
      </c>
      <c r="P208" s="62">
        <v>1</v>
      </c>
      <c r="Q208" s="75" t="s">
        <v>198</v>
      </c>
    </row>
    <row r="209" spans="1:17" ht="89.25" x14ac:dyDescent="0.25">
      <c r="A209" s="59">
        <v>208</v>
      </c>
      <c r="B209" s="75" t="s">
        <v>2194</v>
      </c>
      <c r="C209" s="60">
        <v>44895</v>
      </c>
      <c r="D209" s="75" t="s">
        <v>498</v>
      </c>
      <c r="E209" s="59">
        <v>2013</v>
      </c>
      <c r="F209" s="59" t="s">
        <v>2169</v>
      </c>
      <c r="G209" s="76" t="s">
        <v>2195</v>
      </c>
      <c r="H209" s="59">
        <v>1</v>
      </c>
      <c r="I209" s="59">
        <v>5</v>
      </c>
      <c r="J209" s="59">
        <v>9</v>
      </c>
      <c r="K209" s="59">
        <v>0</v>
      </c>
      <c r="L209" s="59">
        <v>1</v>
      </c>
      <c r="M209" s="62">
        <v>1</v>
      </c>
      <c r="N209" s="62">
        <v>6</v>
      </c>
      <c r="O209" s="62">
        <v>2.99</v>
      </c>
      <c r="P209" s="62">
        <v>1</v>
      </c>
      <c r="Q209" s="75" t="s">
        <v>199</v>
      </c>
    </row>
    <row r="210" spans="1:17" ht="89.25" x14ac:dyDescent="0.25">
      <c r="A210" s="59">
        <v>209</v>
      </c>
      <c r="B210" s="75" t="s">
        <v>2196</v>
      </c>
      <c r="C210" s="60">
        <v>44896</v>
      </c>
      <c r="D210" s="75" t="s">
        <v>113</v>
      </c>
      <c r="E210" s="59">
        <v>2022</v>
      </c>
      <c r="F210" s="59" t="s">
        <v>2169</v>
      </c>
      <c r="G210" s="76" t="s">
        <v>2197</v>
      </c>
      <c r="H210" s="59">
        <v>1</v>
      </c>
      <c r="I210" s="59">
        <v>13</v>
      </c>
      <c r="J210" s="59">
        <v>25</v>
      </c>
      <c r="K210" s="59">
        <v>0</v>
      </c>
      <c r="L210" s="59">
        <v>1</v>
      </c>
      <c r="M210" s="62">
        <v>1</v>
      </c>
      <c r="N210" s="62">
        <v>14</v>
      </c>
      <c r="O210" s="62">
        <v>6.86</v>
      </c>
      <c r="P210" s="62">
        <v>1</v>
      </c>
      <c r="Q210" s="75" t="s">
        <v>199</v>
      </c>
    </row>
    <row r="211" spans="1:17" ht="102" x14ac:dyDescent="0.25">
      <c r="A211" s="59">
        <v>210</v>
      </c>
      <c r="B211" s="75" t="s">
        <v>2198</v>
      </c>
      <c r="C211" s="60">
        <v>44904</v>
      </c>
      <c r="D211" s="75" t="s">
        <v>2199</v>
      </c>
      <c r="E211" s="59">
        <v>2022</v>
      </c>
      <c r="F211" s="59" t="s">
        <v>2200</v>
      </c>
      <c r="G211" s="76" t="s">
        <v>2201</v>
      </c>
      <c r="H211" s="59">
        <v>0</v>
      </c>
      <c r="I211" s="59">
        <v>0</v>
      </c>
      <c r="J211" s="59">
        <v>0</v>
      </c>
      <c r="K211" s="59">
        <v>0</v>
      </c>
      <c r="L211" s="59">
        <v>0</v>
      </c>
      <c r="M211" s="62">
        <v>0</v>
      </c>
      <c r="N211" s="62">
        <v>1</v>
      </c>
      <c r="O211" s="62">
        <v>710</v>
      </c>
      <c r="P211" s="62">
        <v>1</v>
      </c>
      <c r="Q211" s="75" t="s">
        <v>1751</v>
      </c>
    </row>
    <row r="212" spans="1:17" ht="102" x14ac:dyDescent="0.25">
      <c r="A212" s="59">
        <v>211</v>
      </c>
      <c r="B212" s="75" t="s">
        <v>2202</v>
      </c>
      <c r="C212" s="60">
        <v>44904</v>
      </c>
      <c r="D212" s="75" t="s">
        <v>2203</v>
      </c>
      <c r="E212" s="59">
        <v>2022</v>
      </c>
      <c r="F212" s="59" t="s">
        <v>2200</v>
      </c>
      <c r="G212" s="76" t="s">
        <v>2204</v>
      </c>
      <c r="H212" s="59">
        <v>1</v>
      </c>
      <c r="I212" s="59">
        <v>3</v>
      </c>
      <c r="J212" s="59">
        <f>35+41+37</f>
        <v>113</v>
      </c>
      <c r="K212" s="59">
        <v>0</v>
      </c>
      <c r="L212" s="59">
        <v>0</v>
      </c>
      <c r="M212" s="62">
        <v>0</v>
      </c>
      <c r="N212" s="62">
        <v>3</v>
      </c>
      <c r="O212" s="62">
        <v>48.5</v>
      </c>
      <c r="P212" s="62">
        <v>1</v>
      </c>
      <c r="Q212" s="75"/>
    </row>
    <row r="213" spans="1:17" ht="102" x14ac:dyDescent="0.25">
      <c r="A213" s="59">
        <v>212</v>
      </c>
      <c r="B213" s="75" t="s">
        <v>2205</v>
      </c>
      <c r="C213" s="60">
        <v>45000</v>
      </c>
      <c r="D213" s="75" t="s">
        <v>836</v>
      </c>
      <c r="E213" s="59">
        <v>2023</v>
      </c>
      <c r="F213" s="59" t="s">
        <v>2206</v>
      </c>
      <c r="G213" s="76" t="s">
        <v>2207</v>
      </c>
      <c r="H213" s="59">
        <v>0</v>
      </c>
      <c r="I213" s="59">
        <v>1</v>
      </c>
      <c r="J213" s="59">
        <v>78</v>
      </c>
      <c r="K213" s="59">
        <v>3</v>
      </c>
      <c r="L213" s="59">
        <v>0</v>
      </c>
      <c r="M213" s="62">
        <v>0</v>
      </c>
      <c r="N213" s="62">
        <v>1</v>
      </c>
      <c r="O213" s="62">
        <v>26.2</v>
      </c>
      <c r="P213" s="62">
        <v>1</v>
      </c>
      <c r="Q213" s="75"/>
    </row>
    <row r="214" spans="1:17" ht="114.75" x14ac:dyDescent="0.25">
      <c r="A214" s="59">
        <v>213</v>
      </c>
      <c r="B214" s="75" t="s">
        <v>2289</v>
      </c>
      <c r="C214" s="60">
        <v>45090</v>
      </c>
      <c r="D214" s="75" t="s">
        <v>2154</v>
      </c>
      <c r="E214" s="59">
        <v>2022</v>
      </c>
      <c r="F214" s="59" t="s">
        <v>2290</v>
      </c>
      <c r="G214" s="76" t="s">
        <v>2291</v>
      </c>
      <c r="H214" s="59">
        <v>1</v>
      </c>
      <c r="I214" s="59">
        <v>4</v>
      </c>
      <c r="J214" s="59">
        <v>25</v>
      </c>
      <c r="K214" s="59">
        <v>0</v>
      </c>
      <c r="L214" s="59">
        <v>0</v>
      </c>
      <c r="M214" s="62">
        <v>0</v>
      </c>
      <c r="N214" s="62">
        <v>4</v>
      </c>
      <c r="O214" s="62">
        <v>7.16</v>
      </c>
      <c r="P214" s="62">
        <v>1</v>
      </c>
      <c r="Q214" s="75"/>
    </row>
    <row r="215" spans="1:17" ht="76.5" x14ac:dyDescent="0.25">
      <c r="A215" s="59">
        <v>214</v>
      </c>
      <c r="B215" s="75" t="s">
        <v>2292</v>
      </c>
      <c r="C215" s="60">
        <v>45096</v>
      </c>
      <c r="D215" s="75" t="s">
        <v>963</v>
      </c>
      <c r="E215" s="59">
        <v>2023</v>
      </c>
      <c r="F215" s="59" t="s">
        <v>1828</v>
      </c>
      <c r="G215" s="76" t="s">
        <v>2293</v>
      </c>
      <c r="H215" s="59">
        <v>1</v>
      </c>
      <c r="I215" s="59">
        <v>1</v>
      </c>
      <c r="J215" s="59">
        <v>15</v>
      </c>
      <c r="K215" s="59">
        <v>1</v>
      </c>
      <c r="L215" s="59">
        <v>0</v>
      </c>
      <c r="M215" s="62">
        <v>0</v>
      </c>
      <c r="N215" s="62">
        <v>1</v>
      </c>
      <c r="O215" s="62">
        <v>37.799999999999997</v>
      </c>
      <c r="P215" s="62">
        <v>1</v>
      </c>
      <c r="Q215" s="75"/>
    </row>
    <row r="216" spans="1:17" ht="76.5" x14ac:dyDescent="0.25">
      <c r="A216" s="59">
        <v>215</v>
      </c>
      <c r="B216" s="75" t="s">
        <v>2294</v>
      </c>
      <c r="C216" s="60">
        <v>45099</v>
      </c>
      <c r="D216" s="75" t="s">
        <v>359</v>
      </c>
      <c r="E216" s="59">
        <v>2011</v>
      </c>
      <c r="F216" s="59" t="s">
        <v>2295</v>
      </c>
      <c r="G216" s="76" t="s">
        <v>2296</v>
      </c>
      <c r="H216" s="59">
        <v>1</v>
      </c>
      <c r="I216" s="59">
        <v>1</v>
      </c>
      <c r="J216" s="59">
        <v>24</v>
      </c>
      <c r="K216" s="59">
        <v>0</v>
      </c>
      <c r="L216" s="59">
        <v>0</v>
      </c>
      <c r="M216" s="62">
        <v>0</v>
      </c>
      <c r="N216" s="62">
        <v>1</v>
      </c>
      <c r="O216" s="62">
        <v>0</v>
      </c>
      <c r="P216" s="62">
        <v>0</v>
      </c>
      <c r="Q216" s="75"/>
    </row>
    <row r="217" spans="1:17" ht="102" x14ac:dyDescent="0.25">
      <c r="A217" s="59">
        <v>216</v>
      </c>
      <c r="B217" s="75" t="s">
        <v>2297</v>
      </c>
      <c r="C217" s="60">
        <v>45103</v>
      </c>
      <c r="D217" s="75" t="s">
        <v>2229</v>
      </c>
      <c r="E217" s="59">
        <v>2023</v>
      </c>
      <c r="F217" s="59" t="s">
        <v>2298</v>
      </c>
      <c r="G217" s="76" t="s">
        <v>2299</v>
      </c>
      <c r="H217" s="59">
        <v>0</v>
      </c>
      <c r="I217" s="59">
        <v>0</v>
      </c>
      <c r="J217" s="59">
        <v>0</v>
      </c>
      <c r="K217" s="59">
        <v>0</v>
      </c>
      <c r="L217" s="59">
        <v>0</v>
      </c>
      <c r="M217" s="62">
        <v>0</v>
      </c>
      <c r="N217" s="62">
        <v>1</v>
      </c>
      <c r="O217" s="62">
        <v>1106</v>
      </c>
      <c r="P217" s="62">
        <v>1</v>
      </c>
      <c r="Q217" s="85" t="s">
        <v>1751</v>
      </c>
    </row>
    <row r="218" spans="1:17" ht="114.75" x14ac:dyDescent="0.25">
      <c r="A218" s="59">
        <v>217</v>
      </c>
      <c r="B218" s="75" t="s">
        <v>2300</v>
      </c>
      <c r="C218" s="60">
        <v>45167</v>
      </c>
      <c r="D218" s="75" t="s">
        <v>2154</v>
      </c>
      <c r="E218" s="59">
        <v>2023</v>
      </c>
      <c r="F218" s="59" t="s">
        <v>2301</v>
      </c>
      <c r="G218" s="76" t="s">
        <v>2302</v>
      </c>
      <c r="H218" s="59">
        <v>1</v>
      </c>
      <c r="I218" s="59">
        <v>5</v>
      </c>
      <c r="J218" s="59">
        <v>60</v>
      </c>
      <c r="K218" s="59">
        <v>0</v>
      </c>
      <c r="L218" s="59">
        <v>0</v>
      </c>
      <c r="M218" s="62">
        <v>0</v>
      </c>
      <c r="N218" s="62">
        <v>5</v>
      </c>
      <c r="O218" s="62">
        <v>63</v>
      </c>
      <c r="P218" s="62">
        <v>1</v>
      </c>
      <c r="Q218" s="75"/>
    </row>
    <row r="219" spans="1:17" ht="102" x14ac:dyDescent="0.25">
      <c r="A219" s="59">
        <v>218</v>
      </c>
      <c r="B219" s="75" t="s">
        <v>2303</v>
      </c>
      <c r="C219" s="60">
        <v>45217</v>
      </c>
      <c r="D219" s="75" t="s">
        <v>2248</v>
      </c>
      <c r="E219" s="59">
        <v>2023</v>
      </c>
      <c r="F219" s="59" t="s">
        <v>2304</v>
      </c>
      <c r="G219" s="76" t="s">
        <v>2305</v>
      </c>
      <c r="H219" s="59">
        <v>1</v>
      </c>
      <c r="I219" s="59">
        <v>12</v>
      </c>
      <c r="J219" s="59">
        <v>127</v>
      </c>
      <c r="K219" s="59">
        <v>0</v>
      </c>
      <c r="L219" s="59">
        <v>0</v>
      </c>
      <c r="M219" s="62">
        <v>0</v>
      </c>
      <c r="N219" s="62">
        <v>12</v>
      </c>
      <c r="O219" s="62">
        <v>119</v>
      </c>
      <c r="P219" s="62">
        <v>1</v>
      </c>
      <c r="Q219" s="75"/>
    </row>
    <row r="220" spans="1:17" ht="127.5" x14ac:dyDescent="0.25">
      <c r="A220" s="59">
        <v>219</v>
      </c>
      <c r="B220" s="75" t="s">
        <v>2306</v>
      </c>
      <c r="C220" s="60">
        <v>45505</v>
      </c>
      <c r="D220" s="75" t="s">
        <v>502</v>
      </c>
      <c r="E220" s="59">
        <v>2023</v>
      </c>
      <c r="F220" s="86" t="s">
        <v>2307</v>
      </c>
      <c r="G220" s="76" t="s">
        <v>2308</v>
      </c>
      <c r="H220" s="59">
        <v>1</v>
      </c>
      <c r="I220" s="59">
        <v>1</v>
      </c>
      <c r="J220" s="59">
        <v>60</v>
      </c>
      <c r="K220" s="59">
        <v>0</v>
      </c>
      <c r="L220" s="59">
        <v>0</v>
      </c>
      <c r="M220" s="62">
        <v>0</v>
      </c>
      <c r="N220" s="62">
        <v>1</v>
      </c>
      <c r="O220" s="62">
        <v>44.5</v>
      </c>
      <c r="P220" s="62">
        <v>1</v>
      </c>
      <c r="Q220" s="7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интерпретированная</vt:lpstr>
      <vt:lpstr>Первичная</vt:lpstr>
      <vt:lpstr>интерпретированная!OLE_LINK4</vt:lpstr>
    </vt:vector>
  </TitlesOfParts>
  <Company>ФГУ ТФГИ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dc:creator>
  <cp:lastModifiedBy>user</cp:lastModifiedBy>
  <dcterms:created xsi:type="dcterms:W3CDTF">2014-05-12T07:33:13Z</dcterms:created>
  <dcterms:modified xsi:type="dcterms:W3CDTF">2024-09-04T14:06:11Z</dcterms:modified>
</cp:coreProperties>
</file>